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70" windowWidth="19815" windowHeight="6855" activeTab="7"/>
  </bookViews>
  <sheets>
    <sheet name="Титул" sheetId="1" r:id="rId1"/>
    <sheet name="1" sheetId="2" r:id="rId2"/>
    <sheet name=" 2.1" sheetId="3" r:id="rId3"/>
    <sheet name="2.2 (1)" sheetId="4" r:id="rId4"/>
    <sheet name=" 2.2 (2) народ. инстр. всего" sheetId="5" r:id="rId5"/>
    <sheet name="2.2 (3)" sheetId="6" r:id="rId6"/>
    <sheet name="2.2 (4)" sheetId="7" r:id="rId7"/>
    <sheet name="2.2 (5)" sheetId="8" r:id="rId8"/>
    <sheet name="2.2 (6)" sheetId="9" r:id="rId9"/>
    <sheet name="2.2 (7)" sheetId="10" r:id="rId10"/>
    <sheet name="2.2 (8)" sheetId="11" r:id="rId11"/>
    <sheet name="2.2(9)" sheetId="12" r:id="rId12"/>
    <sheet name=" 2.2(10) дух. и ударные, всего" sheetId="13" r:id="rId13"/>
    <sheet name="2.2. (11)" sheetId="14" r:id="rId14"/>
    <sheet name="2.2. (12)" sheetId="15" r:id="rId15"/>
    <sheet name="2.2. (13)" sheetId="16" r:id="rId16"/>
    <sheet name="2.2. (14)" sheetId="17" r:id="rId17"/>
    <sheet name="2.2. (15)" sheetId="18" r:id="rId18"/>
    <sheet name="2.2. (16)" sheetId="19" r:id="rId19"/>
    <sheet name="2.2. (17)" sheetId="20" r:id="rId20"/>
    <sheet name="2.2. (18)" sheetId="21" r:id="rId21"/>
    <sheet name="2.2. (19)" sheetId="22" r:id="rId22"/>
    <sheet name="2.2. (20)" sheetId="23" r:id="rId23"/>
    <sheet name=" 2.2(21) струнные,всего" sheetId="24" r:id="rId24"/>
    <sheet name="2.2. (22)" sheetId="25" r:id="rId25"/>
    <sheet name="2.2. (23)" sheetId="26" r:id="rId26"/>
    <sheet name="2.2. (24)" sheetId="27" r:id="rId27"/>
    <sheet name="2.2. (25)" sheetId="28" r:id="rId28"/>
    <sheet name="2.2.(26)" sheetId="29" r:id="rId29"/>
    <sheet name="2.2. (27)" sheetId="30" r:id="rId30"/>
    <sheet name="2.2. (28)" sheetId="31" r:id="rId31"/>
    <sheet name="2.2. (29)" sheetId="32" r:id="rId32"/>
    <sheet name="2.2. (30)" sheetId="33" r:id="rId33"/>
    <sheet name="2.2. (31)" sheetId="34" r:id="rId34"/>
    <sheet name="2.2. (32)" sheetId="35" r:id="rId35"/>
    <sheet name="2.2(.33)" sheetId="36" r:id="rId36"/>
    <sheet name="2.2. (34)" sheetId="37" r:id="rId37"/>
    <sheet name="2.2.(35)" sheetId="38" r:id="rId38"/>
    <sheet name="2.2. (36)" sheetId="39" r:id="rId39"/>
    <sheet name="2.2. (37)" sheetId="40" r:id="rId40"/>
    <sheet name="2.2.(38) общеразвив. программы" sheetId="41" r:id="rId41"/>
    <sheet name="2.2.(39)" sheetId="42" r:id="rId42"/>
    <sheet name="2.2. (40)" sheetId="43" r:id="rId43"/>
    <sheet name="2.2. (41)" sheetId="44" r:id="rId44"/>
    <sheet name="2.2.(42) всего" sheetId="45" r:id="rId45"/>
    <sheet name="2.3(1)" sheetId="46" r:id="rId46"/>
    <sheet name="2.3.(2)" sheetId="47" r:id="rId47"/>
    <sheet name="3 (1)" sheetId="48" r:id="rId48"/>
    <sheet name="3 (2)" sheetId="49" r:id="rId49"/>
    <sheet name="3 (3)" sheetId="50" r:id="rId50"/>
    <sheet name="3 (4)" sheetId="51" r:id="rId51"/>
    <sheet name="3 (5)" sheetId="52" r:id="rId52"/>
    <sheet name="3 (6)" sheetId="53" r:id="rId53"/>
    <sheet name="4" sheetId="54" r:id="rId54"/>
    <sheet name="5(1)" sheetId="55" r:id="rId55"/>
    <sheet name="5(2)" sheetId="56" r:id="rId56"/>
  </sheets>
  <definedNames>
    <definedName name="_xlnm._FilterDatabase" localSheetId="2" hidden="1">' 2.1'!$A$7:$V$7</definedName>
    <definedName name="_xlnm._FilterDatabase" localSheetId="4" hidden="1">' 2.2 (2) народ. инстр. всего'!$A$12:$AE$12</definedName>
    <definedName name="_xlnm._FilterDatabase" localSheetId="12" hidden="1">' 2.2(10) дух. и ударные, всего'!$A$12:$AE$12</definedName>
    <definedName name="_xlnm._FilterDatabase" localSheetId="23" hidden="1">' 2.2(21) струнные,всего'!$A$12:$AE$12</definedName>
    <definedName name="_xlnm._FilterDatabase" localSheetId="1" hidden="1">'1'!$A$6:$AQ$6</definedName>
    <definedName name="_xlnm._FilterDatabase" localSheetId="3" hidden="1">'2.2 (1)'!$A$12:$AE$12</definedName>
    <definedName name="_xlnm._FilterDatabase" localSheetId="5" hidden="1">'2.2 (3)'!$A$12:$AD$12</definedName>
    <definedName name="_xlnm._FilterDatabase" localSheetId="6" hidden="1">'2.2 (4)'!$A$12:$AD$12</definedName>
    <definedName name="_xlnm._FilterDatabase" localSheetId="7" hidden="1">'2.2 (5)'!$A$12:$AD$12</definedName>
    <definedName name="_xlnm._FilterDatabase" localSheetId="8" hidden="1">'2.2 (6)'!$A$12:$AD$12</definedName>
    <definedName name="_xlnm._FilterDatabase" localSheetId="9" hidden="1">'2.2 (7)'!$A$12:$AD$12</definedName>
    <definedName name="_xlnm._FilterDatabase" localSheetId="10" hidden="1">'2.2 (8)'!$A$12:$AD$12</definedName>
    <definedName name="_xlnm._FilterDatabase" localSheetId="35" hidden="1">'2.2(.33)'!$A$12:$AE$12</definedName>
    <definedName name="_xlnm._FilterDatabase" localSheetId="11" hidden="1">'2.2(9)'!$A$12:$AD$12</definedName>
    <definedName name="_xlnm._FilterDatabase" localSheetId="13" hidden="1">'2.2. (11)'!$A$12:$AD$12</definedName>
    <definedName name="_xlnm._FilterDatabase" localSheetId="14" hidden="1">'2.2. (12)'!$A$12:$AD$12</definedName>
    <definedName name="_xlnm._FilterDatabase" localSheetId="15" hidden="1">'2.2. (13)'!$A$12:$AD$12</definedName>
    <definedName name="_xlnm._FilterDatabase" localSheetId="16" hidden="1">'2.2. (14)'!$A$12:$AD$12</definedName>
    <definedName name="_xlnm._FilterDatabase" localSheetId="17" hidden="1">'2.2. (15)'!$A$12:$AD$12</definedName>
    <definedName name="_xlnm._FilterDatabase" localSheetId="18" hidden="1">'2.2. (16)'!$A$12:$AD$12</definedName>
    <definedName name="_xlnm._FilterDatabase" localSheetId="19" hidden="1">'2.2. (17)'!$A$12:$AD$12</definedName>
    <definedName name="_xlnm._FilterDatabase" localSheetId="20" hidden="1">'2.2. (18)'!$A$12:$AD$12</definedName>
    <definedName name="_xlnm._FilterDatabase" localSheetId="21" hidden="1">'2.2. (19)'!$A$12:$AD$12</definedName>
    <definedName name="_xlnm._FilterDatabase" localSheetId="22" hidden="1">'2.2. (20)'!$A$12:$AD$12</definedName>
    <definedName name="_xlnm._FilterDatabase" localSheetId="24" hidden="1">'2.2. (22)'!$A$12:$AD$12</definedName>
    <definedName name="_xlnm._FilterDatabase" localSheetId="25" hidden="1">'2.2. (23)'!$A$12:$AD$12</definedName>
    <definedName name="_xlnm._FilterDatabase" localSheetId="26" hidden="1">'2.2. (24)'!$A$12:$AD$12</definedName>
    <definedName name="_xlnm._FilterDatabase" localSheetId="27" hidden="1">'2.2. (25)'!$A$12:$AD$12</definedName>
    <definedName name="_xlnm._FilterDatabase" localSheetId="29" hidden="1">'2.2. (27)'!$A$12:$AE$12</definedName>
    <definedName name="_xlnm._FilterDatabase" localSheetId="30" hidden="1">'2.2. (28)'!$A$12:$AE$12</definedName>
    <definedName name="_xlnm._FilterDatabase" localSheetId="31" hidden="1">'2.2. (29)'!$A$12:$AE$12</definedName>
    <definedName name="_xlnm._FilterDatabase" localSheetId="32" hidden="1">'2.2. (30)'!$A$12:$AE$12</definedName>
    <definedName name="_xlnm._FilterDatabase" localSheetId="33" hidden="1">'2.2. (31)'!$A$12:$AE$12</definedName>
    <definedName name="_xlnm._FilterDatabase" localSheetId="34" hidden="1">'2.2. (32)'!$A$12:$AE$12</definedName>
    <definedName name="_xlnm._FilterDatabase" localSheetId="36" hidden="1">'2.2. (34)'!$A$12:$AE$12</definedName>
    <definedName name="_xlnm._FilterDatabase" localSheetId="38" hidden="1">'2.2. (36)'!$A$12:$AE$12</definedName>
    <definedName name="_xlnm._FilterDatabase" localSheetId="39" hidden="1">'2.2. (37)'!$A$12:$AE$12</definedName>
    <definedName name="_xlnm._FilterDatabase" localSheetId="42" hidden="1">'2.2. (40)'!$A$12:$AD$12</definedName>
    <definedName name="_xlnm._FilterDatabase" localSheetId="43" hidden="1">'2.2. (41)'!$A$12:$AD$12</definedName>
    <definedName name="_xlnm._FilterDatabase" localSheetId="28" hidden="1">'2.2.(26)'!$A$12:$AE$12</definedName>
    <definedName name="_xlnm._FilterDatabase" localSheetId="37" hidden="1">'2.2.(35)'!$A$12:$AE$12</definedName>
    <definedName name="_xlnm._FilterDatabase" localSheetId="40" hidden="1">'2.2.(38) общеразвив. программы'!$A$12:$AD$12</definedName>
    <definedName name="_xlnm._FilterDatabase" localSheetId="41" hidden="1">'2.2.(39)'!$A$12:$AD$12</definedName>
    <definedName name="_xlnm._FilterDatabase" localSheetId="44" hidden="1">'2.2.(42) всего'!$A$11:$AF$11</definedName>
    <definedName name="_xlnm._FilterDatabase" localSheetId="45" hidden="1">'2.3(1)'!$A$13:$BB$13</definedName>
    <definedName name="_xlnm._FilterDatabase" localSheetId="46" hidden="1">'2.3.(2)'!$A$12:$BD$12</definedName>
    <definedName name="_xlnm._FilterDatabase" localSheetId="47" hidden="1">'3 (1)'!$A$8:$V$8</definedName>
    <definedName name="_xlnm._FilterDatabase" localSheetId="48" hidden="1">'3 (2)'!$A$8:$X$8</definedName>
    <definedName name="_xlnm._FilterDatabase" localSheetId="49" hidden="1">'3 (3)'!$A$8:$X$8</definedName>
    <definedName name="_xlnm._FilterDatabase" localSheetId="50" hidden="1">'3 (4)'!$A$8:$Z$8</definedName>
    <definedName name="_xlnm._FilterDatabase" localSheetId="51" hidden="1">'3 (5)'!$A$8:$X$8</definedName>
    <definedName name="_xlnm._FilterDatabase" localSheetId="52" hidden="1">'3 (6)'!$A$8:$Y$8</definedName>
    <definedName name="_xlnm._FilterDatabase" localSheetId="53" hidden="1">'4'!$A$6:$Y$6</definedName>
    <definedName name="_xlnm._FilterDatabase" localSheetId="54" hidden="1">'5(1)'!$A$7:$W$7</definedName>
    <definedName name="_xlnm._FilterDatabase" localSheetId="55" hidden="1">'5(2)'!$A$7:$AI$7</definedName>
    <definedName name="_xlnm.Print_Area" localSheetId="5">'2.2 (3)'!$A$1:$AD$15</definedName>
  </definedNames>
  <calcPr calcId="125725"/>
</workbook>
</file>

<file path=xl/calcChain.xml><?xml version="1.0" encoding="utf-8"?>
<calcChain xmlns="http://schemas.openxmlformats.org/spreadsheetml/2006/main">
  <c r="AI6" i="5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W6" i="55"/>
  <c r="V6"/>
  <c r="U6"/>
  <c r="T6"/>
  <c r="S6"/>
  <c r="R6"/>
  <c r="Q6"/>
  <c r="P6"/>
  <c r="O6"/>
  <c r="S5" i="54"/>
  <c r="R5"/>
  <c r="Q5"/>
  <c r="P5"/>
  <c r="O5"/>
  <c r="Y7" i="53"/>
  <c r="X7"/>
  <c r="W7"/>
  <c r="V7"/>
  <c r="U7"/>
  <c r="T7"/>
  <c r="S7"/>
  <c r="R7"/>
  <c r="Q7"/>
  <c r="P7"/>
  <c r="O7"/>
  <c r="X7" i="52"/>
  <c r="W7"/>
  <c r="V7"/>
  <c r="U7"/>
  <c r="T7"/>
  <c r="S7"/>
  <c r="R7"/>
  <c r="Q7"/>
  <c r="P7"/>
  <c r="O7"/>
  <c r="Z7" i="51"/>
  <c r="Y7"/>
  <c r="X7"/>
  <c r="W7"/>
  <c r="V7"/>
  <c r="U7"/>
  <c r="T7"/>
  <c r="S7"/>
  <c r="R7"/>
  <c r="Q7"/>
  <c r="P7"/>
  <c r="O7"/>
  <c r="X7" i="50"/>
  <c r="W7"/>
  <c r="V7"/>
  <c r="U7"/>
  <c r="T7"/>
  <c r="S7"/>
  <c r="R7"/>
  <c r="Q7"/>
  <c r="P7"/>
  <c r="O7"/>
  <c r="X7" i="49"/>
  <c r="W7"/>
  <c r="V7"/>
  <c r="U7"/>
  <c r="T7"/>
  <c r="S7"/>
  <c r="R7"/>
  <c r="Q7"/>
  <c r="P7"/>
  <c r="O7"/>
  <c r="V7" i="48"/>
  <c r="U7"/>
  <c r="T7"/>
  <c r="S7"/>
  <c r="R7"/>
  <c r="Q7"/>
  <c r="P7"/>
  <c r="O7"/>
  <c r="BD11" i="47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BB12" i="46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AF10" i="45"/>
  <c r="AE10"/>
  <c r="AD10"/>
  <c r="AC10"/>
  <c r="AB10"/>
  <c r="AA10"/>
  <c r="Z10"/>
  <c r="Y10"/>
  <c r="X10"/>
  <c r="W10"/>
  <c r="V10"/>
  <c r="U10"/>
  <c r="T10"/>
  <c r="S10"/>
  <c r="R10"/>
  <c r="Q10"/>
  <c r="P10"/>
  <c r="O10"/>
  <c r="AD11" i="44"/>
  <c r="AC11"/>
  <c r="AB11"/>
  <c r="AA11"/>
  <c r="Z11"/>
  <c r="Y11"/>
  <c r="X11"/>
  <c r="W11"/>
  <c r="V11"/>
  <c r="U11"/>
  <c r="T11"/>
  <c r="S11"/>
  <c r="R11"/>
  <c r="Q11"/>
  <c r="P11"/>
  <c r="O11"/>
  <c r="AD11" i="43"/>
  <c r="AC11"/>
  <c r="AB11"/>
  <c r="AA11"/>
  <c r="Z11"/>
  <c r="Y11"/>
  <c r="X11"/>
  <c r="W11"/>
  <c r="V11"/>
  <c r="U11"/>
  <c r="T11"/>
  <c r="S11"/>
  <c r="R11"/>
  <c r="Q11"/>
  <c r="P11"/>
  <c r="O11"/>
  <c r="AD11" i="42"/>
  <c r="AC11"/>
  <c r="AB11"/>
  <c r="AA11"/>
  <c r="Z11"/>
  <c r="Y11"/>
  <c r="X11"/>
  <c r="W11"/>
  <c r="V11"/>
  <c r="U11"/>
  <c r="T11"/>
  <c r="S11"/>
  <c r="R11"/>
  <c r="Q11"/>
  <c r="P11"/>
  <c r="O11"/>
  <c r="AD11" i="41"/>
  <c r="AC11"/>
  <c r="AB11"/>
  <c r="AA11"/>
  <c r="Z11"/>
  <c r="Y11"/>
  <c r="X11"/>
  <c r="W11"/>
  <c r="V11"/>
  <c r="U11"/>
  <c r="T11"/>
  <c r="S11"/>
  <c r="R11"/>
  <c r="Q11"/>
  <c r="P11"/>
  <c r="O11"/>
  <c r="AE11" i="40"/>
  <c r="AD11"/>
  <c r="AC11"/>
  <c r="AB11"/>
  <c r="AA11"/>
  <c r="Z11"/>
  <c r="Y11"/>
  <c r="X11"/>
  <c r="W11"/>
  <c r="V11"/>
  <c r="U11"/>
  <c r="T11"/>
  <c r="S11"/>
  <c r="R11"/>
  <c r="Q11"/>
  <c r="P11"/>
  <c r="O11"/>
  <c r="AE11" i="39"/>
  <c r="AD11"/>
  <c r="AC11"/>
  <c r="AB11"/>
  <c r="AA11"/>
  <c r="Z11"/>
  <c r="Y11"/>
  <c r="X11"/>
  <c r="W11"/>
  <c r="V11"/>
  <c r="U11"/>
  <c r="T11"/>
  <c r="S11"/>
  <c r="R11"/>
  <c r="Q11"/>
  <c r="P11"/>
  <c r="O11"/>
  <c r="AE11" i="38"/>
  <c r="AD11"/>
  <c r="AC11"/>
  <c r="AB11"/>
  <c r="AA11"/>
  <c r="Z11"/>
  <c r="Y11"/>
  <c r="X11"/>
  <c r="W11"/>
  <c r="V11"/>
  <c r="U11"/>
  <c r="T11"/>
  <c r="S11"/>
  <c r="R11"/>
  <c r="Q11"/>
  <c r="P11"/>
  <c r="O11"/>
  <c r="AE11" i="37"/>
  <c r="AD11"/>
  <c r="AC11"/>
  <c r="AB11"/>
  <c r="AA11"/>
  <c r="Z11"/>
  <c r="Y11"/>
  <c r="X11"/>
  <c r="W11"/>
  <c r="V11"/>
  <c r="U11"/>
  <c r="T11"/>
  <c r="S11"/>
  <c r="R11"/>
  <c r="Q11"/>
  <c r="P11"/>
  <c r="O11"/>
  <c r="AE11" i="36"/>
  <c r="AD11"/>
  <c r="AC11"/>
  <c r="AB11"/>
  <c r="AA11"/>
  <c r="Z11"/>
  <c r="Y11"/>
  <c r="X11"/>
  <c r="W11"/>
  <c r="V11"/>
  <c r="U11"/>
  <c r="T11"/>
  <c r="S11"/>
  <c r="R11"/>
  <c r="Q11"/>
  <c r="P11"/>
  <c r="O11"/>
  <c r="AE11" i="35"/>
  <c r="AD11"/>
  <c r="AC11"/>
  <c r="AB11"/>
  <c r="AA11"/>
  <c r="Z11"/>
  <c r="Y11"/>
  <c r="X11"/>
  <c r="W11"/>
  <c r="V11"/>
  <c r="U11"/>
  <c r="T11"/>
  <c r="S11"/>
  <c r="R11"/>
  <c r="Q11"/>
  <c r="P11"/>
  <c r="O11"/>
  <c r="AE11" i="34"/>
  <c r="AD11"/>
  <c r="AC11"/>
  <c r="AB11"/>
  <c r="AA11"/>
  <c r="Z11"/>
  <c r="Y11"/>
  <c r="X11"/>
  <c r="W11"/>
  <c r="V11"/>
  <c r="U11"/>
  <c r="T11"/>
  <c r="S11"/>
  <c r="R11"/>
  <c r="Q11"/>
  <c r="P11"/>
  <c r="O11"/>
  <c r="AE11" i="33"/>
  <c r="AD11"/>
  <c r="AC11"/>
  <c r="AB11"/>
  <c r="AA11"/>
  <c r="Z11"/>
  <c r="Y11"/>
  <c r="X11"/>
  <c r="W11"/>
  <c r="V11"/>
  <c r="U11"/>
  <c r="T11"/>
  <c r="S11"/>
  <c r="R11"/>
  <c r="Q11"/>
  <c r="P11"/>
  <c r="O11"/>
  <c r="AE11" i="32"/>
  <c r="AD11"/>
  <c r="AC11"/>
  <c r="AB11"/>
  <c r="AA11"/>
  <c r="Z11"/>
  <c r="Y11"/>
  <c r="X11"/>
  <c r="W11"/>
  <c r="V11"/>
  <c r="U11"/>
  <c r="T11"/>
  <c r="S11"/>
  <c r="R11"/>
  <c r="Q11"/>
  <c r="P11"/>
  <c r="O11"/>
  <c r="AE11" i="31"/>
  <c r="AD11"/>
  <c r="AC11"/>
  <c r="AB11"/>
  <c r="AA11"/>
  <c r="Z11"/>
  <c r="Y11"/>
  <c r="X11"/>
  <c r="W11"/>
  <c r="V11"/>
  <c r="U11"/>
  <c r="T11"/>
  <c r="S11"/>
  <c r="R11"/>
  <c r="Q11"/>
  <c r="P11"/>
  <c r="O11"/>
  <c r="P10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E11" i="30"/>
  <c r="AD11"/>
  <c r="AC11"/>
  <c r="AB11"/>
  <c r="AA11"/>
  <c r="Z11"/>
  <c r="Y11"/>
  <c r="X11"/>
  <c r="W11"/>
  <c r="V11"/>
  <c r="U11"/>
  <c r="T11"/>
  <c r="S11"/>
  <c r="R11"/>
  <c r="Q11"/>
  <c r="P11"/>
  <c r="O11"/>
  <c r="AE11" i="29"/>
  <c r="AD11"/>
  <c r="AC11"/>
  <c r="AB11"/>
  <c r="AA11"/>
  <c r="Z11"/>
  <c r="Y11"/>
  <c r="X11"/>
  <c r="W11"/>
  <c r="V11"/>
  <c r="U11"/>
  <c r="T11"/>
  <c r="S11"/>
  <c r="R11"/>
  <c r="Q11"/>
  <c r="P11"/>
  <c r="O11"/>
  <c r="AD11" i="28"/>
  <c r="AC11"/>
  <c r="AB11"/>
  <c r="AA11"/>
  <c r="Z11"/>
  <c r="Y11"/>
  <c r="X11"/>
  <c r="W11"/>
  <c r="V11"/>
  <c r="U11"/>
  <c r="T11"/>
  <c r="S11"/>
  <c r="R11"/>
  <c r="Q11"/>
  <c r="P11"/>
  <c r="O11"/>
  <c r="AD11" i="27"/>
  <c r="AC11"/>
  <c r="AB11"/>
  <c r="AA11"/>
  <c r="Z11"/>
  <c r="Y11"/>
  <c r="X11"/>
  <c r="W11"/>
  <c r="V11"/>
  <c r="U11"/>
  <c r="T11"/>
  <c r="S11"/>
  <c r="R11"/>
  <c r="Q11"/>
  <c r="P11"/>
  <c r="O11"/>
  <c r="AD11" i="26"/>
  <c r="AC11"/>
  <c r="AB11"/>
  <c r="AA11"/>
  <c r="Z11"/>
  <c r="Y11"/>
  <c r="X11"/>
  <c r="W11"/>
  <c r="V11"/>
  <c r="U11"/>
  <c r="T11"/>
  <c r="S11"/>
  <c r="R11"/>
  <c r="Q11"/>
  <c r="P11"/>
  <c r="O11"/>
  <c r="AD11" i="25"/>
  <c r="AC11"/>
  <c r="AB11"/>
  <c r="AA11"/>
  <c r="Z11"/>
  <c r="Y11"/>
  <c r="X11"/>
  <c r="W11"/>
  <c r="V11"/>
  <c r="U11"/>
  <c r="T11"/>
  <c r="S11"/>
  <c r="R11"/>
  <c r="Q11"/>
  <c r="P11"/>
  <c r="O11"/>
  <c r="AE11" i="24"/>
  <c r="AD11"/>
  <c r="AC11"/>
  <c r="AB11"/>
  <c r="AA11"/>
  <c r="Z11"/>
  <c r="Y11"/>
  <c r="X11"/>
  <c r="W11"/>
  <c r="V11"/>
  <c r="U11"/>
  <c r="T11"/>
  <c r="S11"/>
  <c r="R11"/>
  <c r="Q11"/>
  <c r="P11"/>
  <c r="O11"/>
  <c r="AD11" i="23"/>
  <c r="AC11"/>
  <c r="AB11"/>
  <c r="AA11"/>
  <c r="Z11"/>
  <c r="Y11"/>
  <c r="X11"/>
  <c r="W11"/>
  <c r="V11"/>
  <c r="U11"/>
  <c r="T11"/>
  <c r="S11"/>
  <c r="R11"/>
  <c r="Q11"/>
  <c r="P11"/>
  <c r="O11"/>
  <c r="AD11" i="22"/>
  <c r="AC11"/>
  <c r="AB11"/>
  <c r="AA11"/>
  <c r="Z11"/>
  <c r="Y11"/>
  <c r="X11"/>
  <c r="W11"/>
  <c r="V11"/>
  <c r="U11"/>
  <c r="T11"/>
  <c r="S11"/>
  <c r="R11"/>
  <c r="Q11"/>
  <c r="P11"/>
  <c r="O11"/>
  <c r="AD11" i="21"/>
  <c r="AC11"/>
  <c r="AB11"/>
  <c r="AA11"/>
  <c r="Z11"/>
  <c r="Y11"/>
  <c r="X11"/>
  <c r="W11"/>
  <c r="V11"/>
  <c r="U11"/>
  <c r="T11"/>
  <c r="S11"/>
  <c r="R11"/>
  <c r="Q11"/>
  <c r="P11"/>
  <c r="O11"/>
  <c r="AD11" i="20"/>
  <c r="AC11"/>
  <c r="AB11"/>
  <c r="AA11"/>
  <c r="Z11"/>
  <c r="Y11"/>
  <c r="X11"/>
  <c r="W11"/>
  <c r="V11"/>
  <c r="U11"/>
  <c r="T11"/>
  <c r="S11"/>
  <c r="R11"/>
  <c r="Q11"/>
  <c r="P11"/>
  <c r="O11"/>
  <c r="AD11" i="19"/>
  <c r="AC11"/>
  <c r="AB11"/>
  <c r="AA11"/>
  <c r="Z11"/>
  <c r="Y11"/>
  <c r="X11"/>
  <c r="W11"/>
  <c r="V11"/>
  <c r="U11"/>
  <c r="T11"/>
  <c r="S11"/>
  <c r="R11"/>
  <c r="Q11"/>
  <c r="P11"/>
  <c r="O11"/>
  <c r="AD11" i="18"/>
  <c r="AC11"/>
  <c r="AB11"/>
  <c r="AA11"/>
  <c r="Z11"/>
  <c r="Y11"/>
  <c r="X11"/>
  <c r="W11"/>
  <c r="V11"/>
  <c r="U11"/>
  <c r="T11"/>
  <c r="S11"/>
  <c r="R11"/>
  <c r="Q11"/>
  <c r="P11"/>
  <c r="O11"/>
  <c r="AD11" i="17"/>
  <c r="AC11"/>
  <c r="AB11"/>
  <c r="AA11"/>
  <c r="Z11"/>
  <c r="Y11"/>
  <c r="X11"/>
  <c r="W11"/>
  <c r="V11"/>
  <c r="U11"/>
  <c r="T11"/>
  <c r="S11"/>
  <c r="R11"/>
  <c r="Q11"/>
  <c r="P11"/>
  <c r="O11"/>
  <c r="O3"/>
  <c r="O3" i="18" s="1"/>
  <c r="O3" i="19" s="1"/>
  <c r="O3" i="20" s="1"/>
  <c r="O3" i="21" s="1"/>
  <c r="O3" i="22" s="1"/>
  <c r="AD11" i="16"/>
  <c r="AC11"/>
  <c r="AB11"/>
  <c r="AA11"/>
  <c r="Z11"/>
  <c r="Y11"/>
  <c r="X11"/>
  <c r="W11"/>
  <c r="V11"/>
  <c r="U11"/>
  <c r="T11"/>
  <c r="S11"/>
  <c r="R11"/>
  <c r="Q11"/>
  <c r="P11"/>
  <c r="O11"/>
  <c r="AD11" i="15"/>
  <c r="AC11"/>
  <c r="AB11"/>
  <c r="AA11"/>
  <c r="Z11"/>
  <c r="Y11"/>
  <c r="X11"/>
  <c r="W11"/>
  <c r="V11"/>
  <c r="U11"/>
  <c r="T11"/>
  <c r="S11"/>
  <c r="R11"/>
  <c r="Q11"/>
  <c r="P11"/>
  <c r="O11"/>
  <c r="AD11" i="14"/>
  <c r="AC11"/>
  <c r="AB11"/>
  <c r="AA11"/>
  <c r="Z11"/>
  <c r="Y11"/>
  <c r="X11"/>
  <c r="W11"/>
  <c r="V11"/>
  <c r="U11"/>
  <c r="T11"/>
  <c r="S11"/>
  <c r="R11"/>
  <c r="Q11"/>
  <c r="P11"/>
  <c r="O11"/>
  <c r="AE11" i="13"/>
  <c r="AD11"/>
  <c r="AC11"/>
  <c r="AB11"/>
  <c r="AA11"/>
  <c r="Z11"/>
  <c r="Y11"/>
  <c r="X11"/>
  <c r="W11"/>
  <c r="V11"/>
  <c r="U11"/>
  <c r="T11"/>
  <c r="S11"/>
  <c r="R11"/>
  <c r="Q11"/>
  <c r="P11"/>
  <c r="O11"/>
  <c r="AD11" i="12"/>
  <c r="AC11"/>
  <c r="AB11"/>
  <c r="AA11"/>
  <c r="Z11"/>
  <c r="Y11"/>
  <c r="X11"/>
  <c r="W11"/>
  <c r="V11"/>
  <c r="U11"/>
  <c r="T11"/>
  <c r="S11"/>
  <c r="R11"/>
  <c r="Q11"/>
  <c r="P11"/>
  <c r="O11"/>
  <c r="AD11" i="11"/>
  <c r="AC11"/>
  <c r="AB11"/>
  <c r="AA11"/>
  <c r="Z11"/>
  <c r="Y11"/>
  <c r="X11"/>
  <c r="W11"/>
  <c r="V11"/>
  <c r="U11"/>
  <c r="T11"/>
  <c r="S11"/>
  <c r="R11"/>
  <c r="Q11"/>
  <c r="P11"/>
  <c r="O11"/>
  <c r="AD11" i="10"/>
  <c r="AC11"/>
  <c r="AB11"/>
  <c r="AA11"/>
  <c r="Z11"/>
  <c r="Y11"/>
  <c r="X11"/>
  <c r="W11"/>
  <c r="V11"/>
  <c r="U11"/>
  <c r="T11"/>
  <c r="S11"/>
  <c r="R11"/>
  <c r="Q11"/>
  <c r="P11"/>
  <c r="O11"/>
  <c r="AD11" i="9"/>
  <c r="AC11"/>
  <c r="AB11"/>
  <c r="AA11"/>
  <c r="Z11"/>
  <c r="Y11"/>
  <c r="X11"/>
  <c r="W11"/>
  <c r="V11"/>
  <c r="U11"/>
  <c r="T11"/>
  <c r="S11"/>
  <c r="R11"/>
  <c r="Q11"/>
  <c r="P11"/>
  <c r="O11"/>
  <c r="AD11" i="8"/>
  <c r="AC11"/>
  <c r="AB11"/>
  <c r="AA11"/>
  <c r="Z11"/>
  <c r="Y11"/>
  <c r="X11"/>
  <c r="W11"/>
  <c r="V11"/>
  <c r="U11"/>
  <c r="T11"/>
  <c r="S11"/>
  <c r="R11"/>
  <c r="Q11"/>
  <c r="P11"/>
  <c r="O11"/>
  <c r="AD11" i="7"/>
  <c r="AC11"/>
  <c r="AB11"/>
  <c r="AA11"/>
  <c r="Z11"/>
  <c r="Y11"/>
  <c r="X11"/>
  <c r="W11"/>
  <c r="V11"/>
  <c r="U11"/>
  <c r="T11"/>
  <c r="S11"/>
  <c r="R11"/>
  <c r="Q11"/>
  <c r="P11"/>
  <c r="O11"/>
  <c r="AD11" i="6"/>
  <c r="AC11"/>
  <c r="AB11"/>
  <c r="AA11"/>
  <c r="Z11"/>
  <c r="Y11"/>
  <c r="X11"/>
  <c r="W11"/>
  <c r="V11"/>
  <c r="U11"/>
  <c r="T11"/>
  <c r="S11"/>
  <c r="R11"/>
  <c r="Q11"/>
  <c r="P11"/>
  <c r="O11"/>
  <c r="AE11" i="5"/>
  <c r="AD11"/>
  <c r="AC11"/>
  <c r="AB11"/>
  <c r="AA11"/>
  <c r="Z11"/>
  <c r="Y11"/>
  <c r="X11"/>
  <c r="W11"/>
  <c r="V11"/>
  <c r="U11"/>
  <c r="T11"/>
  <c r="S11"/>
  <c r="R11"/>
  <c r="Q11"/>
  <c r="P11"/>
  <c r="O11"/>
  <c r="AE11" i="4"/>
  <c r="AD11"/>
  <c r="AC11"/>
  <c r="AB11"/>
  <c r="AA11"/>
  <c r="Z11"/>
  <c r="Y11"/>
  <c r="X11"/>
  <c r="W11"/>
  <c r="V11"/>
  <c r="U11"/>
  <c r="T11"/>
  <c r="S11"/>
  <c r="R11"/>
  <c r="Q11"/>
  <c r="P11"/>
  <c r="O11"/>
  <c r="X10"/>
  <c r="Y10" s="1"/>
  <c r="Z10" s="1"/>
  <c r="AA10" s="1"/>
  <c r="AB10" s="1"/>
  <c r="AC10" s="1"/>
  <c r="AD10" s="1"/>
  <c r="AE10" s="1"/>
  <c r="V6" i="3"/>
  <c r="U6"/>
  <c r="T6"/>
  <c r="S6"/>
  <c r="R6"/>
  <c r="Q6"/>
  <c r="P6"/>
  <c r="O6"/>
  <c r="AQ5" i="2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O3" i="27" l="1"/>
  <c r="O3" i="25"/>
  <c r="O3" i="28"/>
  <c r="O3" i="29" s="1"/>
  <c r="O3" i="30" s="1"/>
  <c r="O3" i="26"/>
  <c r="O3" i="23"/>
  <c r="O3" i="24" s="1"/>
  <c r="O3" i="37" l="1"/>
  <c r="O3" i="38" s="1"/>
  <c r="O3" i="39" s="1"/>
  <c r="O3" i="31"/>
  <c r="O3" i="32" s="1"/>
  <c r="O3" i="33" s="1"/>
  <c r="O3" i="34" s="1"/>
  <c r="O3" i="35" s="1"/>
  <c r="O3" i="36" s="1"/>
  <c r="O3" i="43" l="1"/>
  <c r="O3" i="41"/>
  <c r="O3" i="40"/>
  <c r="O3" i="44"/>
  <c r="O3" i="42"/>
</calcChain>
</file>

<file path=xl/sharedStrings.xml><?xml version="1.0" encoding="utf-8"?>
<sst xmlns="http://schemas.openxmlformats.org/spreadsheetml/2006/main" count="5425" uniqueCount="845">
  <si>
    <t>Министерство культуры Российской Федерации</t>
  </si>
  <si>
    <t>Главный информационно-вычислительный центр</t>
  </si>
  <si>
    <t>Свод годовых сведений</t>
  </si>
  <si>
    <t>о детских школах искусств</t>
  </si>
  <si>
    <t>других ведомств</t>
  </si>
  <si>
    <t>Мурманская обл.</t>
  </si>
  <si>
    <t>На начало 2020/2021 года</t>
  </si>
  <si>
    <t>Время и Дата генерации свода:</t>
  </si>
  <si>
    <t>00:01:54 04/10/2020</t>
  </si>
  <si>
    <t>Число ДШИ - 3</t>
  </si>
  <si>
    <t>Статус заполнения формы 
1-ДШИ</t>
  </si>
  <si>
    <t>Регион</t>
  </si>
  <si>
    <t>Район / Округ</t>
  </si>
  <si>
    <t>Код ОКТМО</t>
  </si>
  <si>
    <t>ДШИ в зоне АЗ, КС, МН. 
АЗ – арктическая зона, 
КС – крайний север, 
МН – малочислен-ные и коренные народы</t>
  </si>
  <si>
    <t>Код головной организации</t>
  </si>
  <si>
    <t>Наименование головной организации</t>
  </si>
  <si>
    <t>Код организации</t>
  </si>
  <si>
    <t>Наименование организации</t>
  </si>
  <si>
    <t>Тип организации</t>
  </si>
  <si>
    <t>Уровень управления</t>
  </si>
  <si>
    <t>Действует на селе (да/нет)</t>
  </si>
  <si>
    <t>Актуаль-ная 
(да/нет)</t>
  </si>
  <si>
    <t>Удалена
(да/нет)</t>
  </si>
  <si>
    <t>1. Материально-техническая база</t>
  </si>
  <si>
    <t>Общее число школ</t>
  </si>
  <si>
    <t>Общее число зданий (сумма граф 13, 14, 15)</t>
  </si>
  <si>
    <t>из них доступных для лиц с нарушениями</t>
  </si>
  <si>
    <t>из них являются объектами культурного наследия</t>
  </si>
  <si>
    <t>Число учебных комнат</t>
  </si>
  <si>
    <t>Площадь помещений, кв.м.</t>
  </si>
  <si>
    <t>из общего числа зданий (из гр.2)</t>
  </si>
  <si>
    <t>из общего числа зданий по форме пользования:</t>
  </si>
  <si>
    <t>из общего числа школ - число школ имеют современное материально-техническое оборудование</t>
  </si>
  <si>
    <t xml:space="preserve">из общего числа школ - число школ имеют концертный/ выставочный/театральный/хореографический зал </t>
  </si>
  <si>
    <t>из общего числа школ - число школ имеют библиотеки</t>
  </si>
  <si>
    <t xml:space="preserve">из общего числа школ - число школ имеют компьютер-ные классы </t>
  </si>
  <si>
    <t xml:space="preserve">из общего числа школ - число школ имеют помещения для работы со специали-зированными материалами </t>
  </si>
  <si>
    <t>из общего числа школ - число школ имеют мастерские, балетные классы, костюмерные, раздевалки, душевые</t>
  </si>
  <si>
    <t xml:space="preserve">из общего числа школ - число школ имеют специали-зированное оборудование для инвалидов </t>
  </si>
  <si>
    <t>Число единиц специализиро-ванного оборудования для инвалидов</t>
  </si>
  <si>
    <t>из общего числа школ (из гр. 1) - число школ имеют</t>
  </si>
  <si>
    <t>Число персо-нальных компь-ютеров</t>
  </si>
  <si>
    <t>зрения</t>
  </si>
  <si>
    <t>слуха</t>
  </si>
  <si>
    <t>опорно-двигатель-ного аппарата</t>
  </si>
  <si>
    <t>федераль-ного значения</t>
  </si>
  <si>
    <t>региональ-ного значения</t>
  </si>
  <si>
    <t>всего</t>
  </si>
  <si>
    <t>из них  учебных комнат</t>
  </si>
  <si>
    <t>требуют капиталь-ного ремонта</t>
  </si>
  <si>
    <t>аварий-ные</t>
  </si>
  <si>
    <t>в опера-тивном управ-лении</t>
  </si>
  <si>
    <t xml:space="preserve">арен-дован-нные </t>
  </si>
  <si>
    <t>прочие</t>
  </si>
  <si>
    <t>персо-нальные компь-ютеры</t>
  </si>
  <si>
    <t>доступ в Интернет</t>
  </si>
  <si>
    <t>доступ в Интернет для посетителей из фойе</t>
  </si>
  <si>
    <t>собственный Интернет-сайт или Интернет-страницу</t>
  </si>
  <si>
    <t>собственный Интернет-сайт или Интернет-страницу, доступные для слепых и слабовидящих</t>
  </si>
  <si>
    <t>А</t>
  </si>
  <si>
    <t>Б</t>
  </si>
  <si>
    <t>В</t>
  </si>
  <si>
    <t>Г</t>
  </si>
  <si>
    <t>Д</t>
  </si>
  <si>
    <t>Е</t>
  </si>
  <si>
    <t>Ж</t>
  </si>
  <si>
    <t>З</t>
  </si>
  <si>
    <t>И</t>
  </si>
  <si>
    <t>К</t>
  </si>
  <si>
    <t>Л</t>
  </si>
  <si>
    <t>М</t>
  </si>
  <si>
    <t>Н</t>
  </si>
  <si>
    <t>О</t>
  </si>
  <si>
    <t>ВСЕГО</t>
  </si>
  <si>
    <t>утвержден</t>
  </si>
  <si>
    <t>район Кандалакшский</t>
  </si>
  <si>
    <t>47608101</t>
  </si>
  <si>
    <t>АЗ,КС</t>
  </si>
  <si>
    <t>036501</t>
  </si>
  <si>
    <t>Орган управления в сфере образования (просвещения) (Мурманская обл.)</t>
  </si>
  <si>
    <t>650340007</t>
  </si>
  <si>
    <t>МБУ ДО ДМШ г. Кандалакша</t>
  </si>
  <si>
    <t>( 22 ) Детские музыкальные школы</t>
  </si>
  <si>
    <t>( 12 ) Самостоятельные учреждения</t>
  </si>
  <si>
    <t>нет</t>
  </si>
  <si>
    <t>да</t>
  </si>
  <si>
    <t>650340008</t>
  </si>
  <si>
    <t>МБУ ДО ДШИ № 1 г. Кандалакша</t>
  </si>
  <si>
    <t>( 21 ) Детские школы искусств</t>
  </si>
  <si>
    <t>47608158</t>
  </si>
  <si>
    <t>650340009</t>
  </si>
  <si>
    <t>МАУДО «ДШИ № 2» муниципального образования Кандалакшский район</t>
  </si>
  <si>
    <t>2. Сведения о приеме, численности и выпуске обучающихся по реализуемым образовательным программам</t>
  </si>
  <si>
    <t>2. (2.1) Сведения о реализуемых образовательных программах</t>
  </si>
  <si>
    <t>Дополнительные предпрофессиональные программы</t>
  </si>
  <si>
    <t>Дополнительные общеразвивающие программы</t>
  </si>
  <si>
    <t xml:space="preserve">Число реализуемых образовательных программ - всего, ед.    </t>
  </si>
  <si>
    <t>Численность обучающихся - всего, человек</t>
  </si>
  <si>
    <t>Число программ (из гр.1), реализуемых с использование сетевой формы - всего, единиц</t>
  </si>
  <si>
    <t>Численность обучающихся (из гр.2) по программам, реализумым с использованием сетевой формы - всего, человек</t>
  </si>
  <si>
    <t>Число реализуемых образовательных программ - всего, ед.</t>
  </si>
  <si>
    <t>Число программ (из гр.5), реализуемых с использование сетевой формы - всего, единиц</t>
  </si>
  <si>
    <t>Численность обучающихся (из гр.6) по программам, реализумым с использованием сетевой формы - всего, человек</t>
  </si>
  <si>
    <t>2. (2.2) Распределение приема, численности и выпуска обучающихся по образовательным программам, человек</t>
  </si>
  <si>
    <t xml:space="preserve">обучаются на инструментах </t>
  </si>
  <si>
    <t>ФОРТЕПИАНО</t>
  </si>
  <si>
    <t>Всего обучающихся на начало учебного года (сумма граф 3, 12)</t>
  </si>
  <si>
    <t>из них             детей-инвалидов и лиц с ОВЗ (из гр.1)</t>
  </si>
  <si>
    <t>Дополнительные предпрофессиональные программы в области искусств</t>
  </si>
  <si>
    <t>Дополнительные общеразвивающие программы в области искусств</t>
  </si>
  <si>
    <t>Общая численность обучающихся</t>
  </si>
  <si>
    <t>Подано заявлений</t>
  </si>
  <si>
    <t>Принято в первый класс</t>
  </si>
  <si>
    <t>Выпуск</t>
  </si>
  <si>
    <t>Принято в первый класс (из. 12)</t>
  </si>
  <si>
    <t>всего (из гр.1)</t>
  </si>
  <si>
    <t>из них за счет бюджет-ных ассигно- ваний (из гр.3)</t>
  </si>
  <si>
    <t>за счет бюдже- тных ассигно-ваний</t>
  </si>
  <si>
    <t>по догово- рам об оказании платных образова- тельных услуг</t>
  </si>
  <si>
    <t>за счет бюдже- тных ассигно-ваний (из гр.5)</t>
  </si>
  <si>
    <t>по догово- рам об оказании платных образова- тельных услуг (из гр.6)</t>
  </si>
  <si>
    <t>из них           детей-инвалидов и лиц с ОВЗ (из гр.9)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</si>
  <si>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гр.9)</t>
  </si>
  <si>
    <t>из них за счет бюджет-ных ассигно- ваний (из гр.12)</t>
  </si>
  <si>
    <t>из них         детей-инвалидов и лиц с ОВЗ (из гр.15)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</si>
  <si>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гр.15)</t>
  </si>
  <si>
    <t>НАРОДНЫЕ ИНСТРУМЕНТЫ</t>
  </si>
  <si>
    <t>Всего обучающихся на начало учебного года (сумма граф 20, 29);  (сумма граф 35,51,67,83,99,115,131)</t>
  </si>
  <si>
    <t>из них             детей-инвалидов и лиц с ОВЗ (из гр.18); (сумма граф 36, 52, 68, 84, 100, 116, 132)</t>
  </si>
  <si>
    <t>Принято в первый класс (из гр.29); (сумма граф 47,63,79, 95,111, 127,143)</t>
  </si>
  <si>
    <t>всего (из гр.18); (сумма граф 37,53,69, 85,101, 117,133)</t>
  </si>
  <si>
    <t>из них за счет бюджет-ных ассигно- ваний  (из гр.20); (сумма граф 38,54,70, 86,102, 118,134)</t>
  </si>
  <si>
    <t>за счет бюдже- тных ассигно-ваний (сумма граф 39,55,71, 87,103, 119,135)</t>
  </si>
  <si>
    <t>по догово- рам об оказании платных образова- тельных услуг (сумма граф 40,56,72, 88,104, 120,136)</t>
  </si>
  <si>
    <t>за счет бюдже- тных ассигно-ваний  (из гр.22); (сумма граф 41,57,73, 89,105, 121,137)</t>
  </si>
  <si>
    <t>по догово- рам об оказании платных образова- тельных услуг  (из гр.23); (сумма граф 42,58,74, 90,106, 122,138)</t>
  </si>
  <si>
    <t>всего (сумма граф 43,59,75, 91,107, 123,139)</t>
  </si>
  <si>
    <t>из них           детей-инвалидов и лиц с ОВЗ  (из гр.26); (сумма граф 44,60,76, 92,108, 124,140)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</si>
  <si>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гр.26)</t>
  </si>
  <si>
    <t>всего (из гр.18); (сумма граф 45,61,77, 93,109, 125,141)</t>
  </si>
  <si>
    <t>из них за счет бюджет-ных ассигно- ваний  (из гр.29); (сумма граф  46,62,78, 94,110, 126,142)</t>
  </si>
  <si>
    <t>всего (сумма граф 48,64,80, 96,112, 128,144)</t>
  </si>
  <si>
    <t>из них         детей-инвалидов и лиц с ОВЗ (из гр.32);  (сумма граф 49,65,81, 97,113, 129,145)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</si>
  <si>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гр.32); (сумма граф 50,66,82,98, 114,130,146)</t>
  </si>
  <si>
    <t>2.2. Распределение приема, численности и выпуска обучающихся по образовательным программам, человек</t>
  </si>
  <si>
    <t xml:space="preserve">из общего числа учащихся, обучающихся на НАРОДНЫХ ИНСТРУМЕНТАХ  (из гр. 18-27, 29-34 соответственно), обучаются на </t>
  </si>
  <si>
    <t>БАЯНЕ</t>
  </si>
  <si>
    <t>Всего учащихся на начало учебного года (сумма граф 37, 45)</t>
  </si>
  <si>
    <t>из них             детей-инвалидов и лиц с ОВЗ (из гр.35)</t>
  </si>
  <si>
    <t>Принято в первый класс (из гр.45)</t>
  </si>
  <si>
    <t>всего (из гр.35)</t>
  </si>
  <si>
    <t>из них за счет бюджет-ных ассигно- ваний (из гр.37)</t>
  </si>
  <si>
    <t>принято в первый класс (из гр.39)</t>
  </si>
  <si>
    <t>по догово- рам об оказании платных образова- тельных услуг (из гр.40)</t>
  </si>
  <si>
    <t>выпуск</t>
  </si>
  <si>
    <t>из них           детей-инвалидов и лиц с ОВЗ (из гр.43)</t>
  </si>
  <si>
    <t>из них за счет бюджет-ных ассигно- ваний (из 45)</t>
  </si>
  <si>
    <t>из них         детей-инвалидов и лиц с ОВЗ (из гр.48)</t>
  </si>
  <si>
    <t>численность  выпускников, поступивших в образовательные организации на основные профессиональные образовательные программы в области культуры и искусств (из гр.48)</t>
  </si>
  <si>
    <t>из общего числа учащихся, обучающихся на НАРОДНЫХ ИНСТРУМЕНТАХ  (из гр. 18-27, 29-34 соответственно), обучаются на</t>
  </si>
  <si>
    <t>АККОРДЕОНЕ</t>
  </si>
  <si>
    <t>Всего учащихся на начало учебного года (сумма граф 53, 61)</t>
  </si>
  <si>
    <t>из них             детей-инвалидов и лиц с ОВЗ (из гр.51)</t>
  </si>
  <si>
    <t>Принято в первый класс (из гр.61)</t>
  </si>
  <si>
    <t>всего (из гр.51)</t>
  </si>
  <si>
    <t>из них за счет бюджет-ных ассигно- ваний (из гр.53)</t>
  </si>
  <si>
    <t>за счет бюдже- тных ассигно-ваний (из гр.55)</t>
  </si>
  <si>
    <t>по догово- рам об оказании платных образова- тельных услуг (из гр.56)</t>
  </si>
  <si>
    <t>из них           детей-инвалидов и лиц с ОВЗ (из гр.59)</t>
  </si>
  <si>
    <t>из них за счет бюджет-ных ассигно- ваний (из гр.61)</t>
  </si>
  <si>
    <t>из них         детей-инвалидов и лиц с ОВЗ (из гр.64)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</si>
  <si>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гр.64)</t>
  </si>
  <si>
    <t>ДОМРЕ</t>
  </si>
  <si>
    <t>Всего учащихся на начало учебного года (сумма граф 69, 77)</t>
  </si>
  <si>
    <t>из них             детей-инвалидов и лиц с ОВЗ (из гр.67)</t>
  </si>
  <si>
    <t>дополнительные общеразвивающие программы в области искусств</t>
  </si>
  <si>
    <t>принято в первый класс (из гр.77)</t>
  </si>
  <si>
    <t>всего (из гр.67)</t>
  </si>
  <si>
    <t>из них за счет бюджет-ных ассигно- ваний (из гр.69)</t>
  </si>
  <si>
    <t>за счет бюдже- тных ассигно-ваний (из гр.71)</t>
  </si>
  <si>
    <t>по догово- рам об оказании платных образова- тельных услуг (из гр.72)</t>
  </si>
  <si>
    <t>из них           детей-инвалидов и лиц с ОВЗ (из гр.75)</t>
  </si>
  <si>
    <t>из них за счет бюджет-ных ассигно- ваний (из гр.77)</t>
  </si>
  <si>
    <t>из них         детей-инвалидов и лиц с ОВЗ (из гр.80)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</si>
  <si>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гр.80)</t>
  </si>
  <si>
    <t>БАЛАЛАЙКЕ</t>
  </si>
  <si>
    <t>Всего учащихся на начало учебного года (сумма граф 85, 93)</t>
  </si>
  <si>
    <t>из них             детей-инвалидов и лиц с ОВЗ (из гр.83)</t>
  </si>
  <si>
    <t>Принято в первый класс (из гр.93)</t>
  </si>
  <si>
    <t>всего (из гр.83)</t>
  </si>
  <si>
    <t>из них за счет бюджет-ных ассигно- ваний (из гр.85)</t>
  </si>
  <si>
    <t>за счет бюдже- тных ассигно-ваний (из гр.87)</t>
  </si>
  <si>
    <t>по догово- рам об оказании платных образова- тельных услуг (из гр.88)</t>
  </si>
  <si>
    <t>из них           детей-инвалидов и лиц с ОВЗ (из гр.91)</t>
  </si>
  <si>
    <t>из них за счет бюджет-ных ассигно- ваний (из гр.93)</t>
  </si>
  <si>
    <t>из них         детей-инвалидов и лиц с ОВЗ (из гр.96)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</si>
  <si>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гр.96)</t>
  </si>
  <si>
    <t>ГИТАРЕ</t>
  </si>
  <si>
    <t>Всего учащихся на начало учебного года (сумма граф 101, 109)</t>
  </si>
  <si>
    <t>из них             детей-инвалидов и лиц с ОВЗ (из гр.99)</t>
  </si>
  <si>
    <t>Принято в первый класс (из гр.109)</t>
  </si>
  <si>
    <t>всего (из гр.99)</t>
  </si>
  <si>
    <t>из них за счет бюджет-ных ассигно- ваний (из гр.101)</t>
  </si>
  <si>
    <t>за счет бюдже- тных ассигно-ваний (из гр.103)</t>
  </si>
  <si>
    <t>по догово- рам об оказании платных образова- тельных услуг (из гр.104)</t>
  </si>
  <si>
    <t>из них           детей-инвалидов и лиц с ОВЗ (из гр.107)</t>
  </si>
  <si>
    <t>из них за счет бюджет-ных ассигно- ваний (из гр.109)</t>
  </si>
  <si>
    <t>из них         детей-инвалидов и лиц с ОВЗ (из гр.112)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</si>
  <si>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гр.112)</t>
  </si>
  <si>
    <t>ГУСЛЯХ</t>
  </si>
  <si>
    <t>Всего учащихся на начало учебного года (сумма граф 117,125)</t>
  </si>
  <si>
    <t>из них             детей-инвалидов и лиц с ОВЗ (из гр.115)</t>
  </si>
  <si>
    <t>Принято в первый класс (из гр.125)</t>
  </si>
  <si>
    <t>всего (из гр.115)</t>
  </si>
  <si>
    <t>из них за счет бюджет-ных ассигно- ваний (из гр.117)</t>
  </si>
  <si>
    <t>за счет бюдже- тных ассигно-ваний (из гр.119)</t>
  </si>
  <si>
    <t>по догово- рам об оказании платных образова- тельных услуг (из гр.120)</t>
  </si>
  <si>
    <t>из них           детей-инвалидов и лиц с ОВЗ (из гр.123)</t>
  </si>
  <si>
    <t>из них за счет бюджет-ных ассигно- ваний (из гр. 125)</t>
  </si>
  <si>
    <t>из них         детей-инвалидов и лиц с ОВЗ (из гр.128)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</si>
  <si>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гр.128)</t>
  </si>
  <si>
    <t>НАЦИОНАЛЬНЫХ ИНСТРУМЕНТАХ</t>
  </si>
  <si>
    <t>Всего учащихся на начало учебного года (сумма граф 133,141)</t>
  </si>
  <si>
    <t>из них             детей-инвалидов и лиц с ОВЗ (из гр. 131)</t>
  </si>
  <si>
    <t>Принято в первый класс (из гр.141)</t>
  </si>
  <si>
    <t>всего (из гр.131)</t>
  </si>
  <si>
    <t>из них за счет бюджет-ных ассигно- ваний (из гр. 133)</t>
  </si>
  <si>
    <t>за счет бюдже- тных ассигно-ваний (из гр.135)</t>
  </si>
  <si>
    <t>по догово- рам об оказании платных образова- тельных услуг (из гр.136)</t>
  </si>
  <si>
    <t>из них           детей-инвалидов и лиц с ОВЗ (из гр.139)</t>
  </si>
  <si>
    <t>из них за счет бюджет-ных ассигно- ваний (из гр.141)</t>
  </si>
  <si>
    <t>из них         детей-инвалидов и лиц с ОВЗ (из гр.144)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</si>
  <si>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гр.144)</t>
  </si>
  <si>
    <t>ДУХОВЫЕ И УДАРНЫЕ ИНСТРУМЕНТЫ</t>
  </si>
  <si>
    <t>Всего учащихся на начало учебного года (сумма граф 149, 158); (сумма граф 164,180, 196,212,228, 244, 260, 276,292,308 )</t>
  </si>
  <si>
    <t>из них             детей-инвалидов и лиц с ОВЗ (из гр.147); (сумма граф 165,181,197, 213,229,245, 261,277,293, 309)</t>
  </si>
  <si>
    <t>Принято в первый класс  (из гр. 158); (сумма граф 176,192,208, 224,240,256, 272,288,304, 320)</t>
  </si>
  <si>
    <t>всего  (из гр.147); (сумма граф 166,182,198, 214,230,246, 262,278,294, 310)</t>
  </si>
  <si>
    <t>из них за счет бюджетных ассигно- ваний (из гр. 149);  (сумма граф 167,183,199, 215,231,247, 263,279,295, 311 )</t>
  </si>
  <si>
    <t>за счет бюдже- тных ассигно-ваний (сумма граф 168,184,200, 216,232,248, 264,280,296, 312)</t>
  </si>
  <si>
    <t>по догово- рам об оказании платных образова- тельных услуг (сумма граф 169,185,201, 217,233,249, 265,281,297, 313)</t>
  </si>
  <si>
    <t>за счет бюджетных ассигно-ваний  (из гр.151); (сумма граф 170,186,202, 218,234,250, 266,282,298, 314)</t>
  </si>
  <si>
    <t>по догово- рам об оказании платных образова- тельных услуг (из гр.152);  (сумма граф 171,187,203, 219,235,251, 267,283,299, 315 )</t>
  </si>
  <si>
    <t>всего (сумма граф 172,188,204, 220,236,252,268,284,300, 316)</t>
  </si>
  <si>
    <t>из них           детей-инвалидов и лиц с ОВЗ  (из гр.155); (сумма граф 173, 189,205,221, 237,253,269, 285,301,317)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</si>
  <si>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гр.155)</t>
  </si>
  <si>
    <t>всего  (из гр.147); (сумма граф 174,190,206, 222,238,254, 270,286,302, 318)</t>
  </si>
  <si>
    <t>из них за счет бюджет-ных ассигно- ваний (из гр.158);  (сумма граф 175,191,207, 223,239,255, 271,287,303, 319)</t>
  </si>
  <si>
    <t>всего  (сумма граф 177,193,209,225,241,257,273,289,303,321)</t>
  </si>
  <si>
    <t>из них         детей-инвалидов и лиц с ОВЗ  (из гр.161); (сумма граф 178,193,210,226,242,258,274,290,304,322)</t>
  </si>
  <si>
    <t>численность  выпускни ков, поступивших в образовательные организации на основные профес- сиональные образовательные программы в области культуры и искусств (из гр.161);  (сумма граф 179,194,211,227, 243,259,275,291, 305,323)</t>
  </si>
  <si>
    <t xml:space="preserve">из общего числа учащихся, обучающихся на ДУХОВЫХ И УДАРНЫХ ИНСТРУМЕНТАХ  (из гр. 147-156, 158-163 соответственно), обучаются на </t>
  </si>
  <si>
    <t>ФЛЕЙТЕ</t>
  </si>
  <si>
    <t>Всего учащихся на начало учебного года (сумма граф 166,174)</t>
  </si>
  <si>
    <t>из них             детей-инвалидов и лиц с ОВЗ (из гр.164)</t>
  </si>
  <si>
    <t>Принято в первый класс (из гр.174)</t>
  </si>
  <si>
    <t>всего (из гр.164)</t>
  </si>
  <si>
    <t>из них за счет бюджет-ных ассигно- ваний (из гр.166)</t>
  </si>
  <si>
    <t>за счет бюдже- тных ассигно-ваний (из гр.168)</t>
  </si>
  <si>
    <t>по догово- рам об оказании платных образова- тельных услуг (из гр. 169)</t>
  </si>
  <si>
    <t>из них           детей-инвалидов и лиц с ОВЗ (из гр.172)</t>
  </si>
  <si>
    <t>всего ( из гр.164)</t>
  </si>
  <si>
    <t>из них за счет бюджет-ных ассигно- ваний (из гр.174)</t>
  </si>
  <si>
    <t>из них         детей-инвалидов и лиц с ОВЗ (из гр.177)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</si>
  <si>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гр.177)</t>
  </si>
  <si>
    <t>ГОБОЕ</t>
  </si>
  <si>
    <t>Всего учащихся на начало учебного года (сумма граф 182, 190)</t>
  </si>
  <si>
    <t>из них             детей-инвалидов и лиц с ОВЗ (из гр.180)</t>
  </si>
  <si>
    <t>Принято в первый класс (из гр.190)</t>
  </si>
  <si>
    <t>всего (из гр.180)</t>
  </si>
  <si>
    <t>из них за счет бюджет-ных ассигно- ваний (из гр.182)</t>
  </si>
  <si>
    <t>за счет бюдже- тных ассигно-ваний (из гр.184)</t>
  </si>
  <si>
    <t>по догово- рам об оказании платных образова- тельных услуг (из гр.185)</t>
  </si>
  <si>
    <t>из них           детей-инвалидов и лиц с ОВЗ (из гр.188)</t>
  </si>
  <si>
    <t>из них за счет бюджет-ных ассигно- ваний (из гр.190)</t>
  </si>
  <si>
    <t>из них         детей-инвалидов и лиц с ОВЗ (из гр.193)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</si>
  <si>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гр.193)</t>
  </si>
  <si>
    <t>КЛАРНЕТЕ</t>
  </si>
  <si>
    <t>Всего учащихся на начало учебного года (сумма граф 198, 206)</t>
  </si>
  <si>
    <t>из них             детей-инвалидов и лиц с ОВЗ (из гр.196)</t>
  </si>
  <si>
    <t>Принято в первый класс (из гр.206)</t>
  </si>
  <si>
    <t>всего (из гр.196)</t>
  </si>
  <si>
    <t>из них за счет бюджет-ных ассигно- ваний (из гр.198)</t>
  </si>
  <si>
    <t>за счет бюдже- тных ассигно-ваний (из гр.200)</t>
  </si>
  <si>
    <t>по догово- рам об оказании платных образова- тельных услуг (из гр.201)</t>
  </si>
  <si>
    <t>из них           детей-инвалидов и лиц с ОВЗ (из гр.205)</t>
  </si>
  <si>
    <t>из них за счет бюджет-ных ассигно- ваний (из гр.206)</t>
  </si>
  <si>
    <t>из них         детей-инвалидов и лиц с ОВЗ (из гр.209)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</si>
  <si>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209)</t>
  </si>
  <si>
    <t>ФАГОТЕ</t>
  </si>
  <si>
    <t>Всего учащихся на начало учебного года (сумма граф 214, 222)</t>
  </si>
  <si>
    <t>из них             детей-инвалидов и лиц с ОВЗ (из гр.212)</t>
  </si>
  <si>
    <t>Принято в первый класс (из гр.222)</t>
  </si>
  <si>
    <t>всего (из гр.212)</t>
  </si>
  <si>
    <t>из них за счет бюджет-ных ассигно- ваний (из гр.214)</t>
  </si>
  <si>
    <t>за счет бюдже- тных ассигно-ваний (из гр.216)</t>
  </si>
  <si>
    <t>по догово- рам об оказании платных образова- тельных услуг (из гр.217)</t>
  </si>
  <si>
    <t>из них           детей-инвалидов и лиц с ОВЗ (из гр.220)</t>
  </si>
  <si>
    <t>из них за счет бюджет-ных ассигно- ваний (из гр.222)</t>
  </si>
  <si>
    <t>из них         детей-инвалидов и лиц с ОВЗ (из гр.225)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</si>
  <si>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гр.225)</t>
  </si>
  <si>
    <t>САКСОФОНЕ</t>
  </si>
  <si>
    <t>Всего учащихся на начало учебного года (сумма граф 230, 238)</t>
  </si>
  <si>
    <t>из них             детей-инвалидов и лиц с ОВЗ (из гр.228)</t>
  </si>
  <si>
    <t>Принято в первый класс (из гр.238)</t>
  </si>
  <si>
    <t>всего (из гр.228)</t>
  </si>
  <si>
    <t>из них за счет бюджет-ных ассигно- ваний (из гр.230)</t>
  </si>
  <si>
    <t>за счет бюдже- тных ассигно-ваний (из гр.232)</t>
  </si>
  <si>
    <t>по догово- рам об оказании платных образова- тельных услуг из гр.233)</t>
  </si>
  <si>
    <t>из них           детей-инвалидов и лиц с ОВЗ (из гр.236)</t>
  </si>
  <si>
    <t>из них за счет бюджет-ных ассигно- ваний (из гр.238)</t>
  </si>
  <si>
    <t>из них         детей-инвалидов и лиц с ОВЗ (из гр.41)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</si>
  <si>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гр.241)</t>
  </si>
  <si>
    <t>ТРУБЕ</t>
  </si>
  <si>
    <t>Всего учащихся на начало учебного года (сумма гра 246,254)</t>
  </si>
  <si>
    <t>из них             детей-инвалидов и лиц с ОВЗ (из гр.244)</t>
  </si>
  <si>
    <t>Принято в первый класс (из гр.254)</t>
  </si>
  <si>
    <t>всего (из гр.244)</t>
  </si>
  <si>
    <t>из них за счет бюджет-ных ассигно- ваний (из гр.246)</t>
  </si>
  <si>
    <t>за счет бюдже- тных ассигно-ваний (из гр.248)</t>
  </si>
  <si>
    <t>по догово- рам об оказании платных образова- тельных услуг (из гр.249)</t>
  </si>
  <si>
    <t>из них           детей-инвалидов и лиц с ОВЗ (из гр.252)</t>
  </si>
  <si>
    <t>из них за счет бюджет-ных ассигно- ваний (из гр.254)</t>
  </si>
  <si>
    <t>из них         детей-инвалидов и лиц с ОВЗ (из гр.257)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</si>
  <si>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гр.257)</t>
  </si>
  <si>
    <t>ВАЛТОРНЕ</t>
  </si>
  <si>
    <t>Всего учащихся на начало учебного года (сумма граф 262,270)</t>
  </si>
  <si>
    <t>из них             детей-инвалидов и лиц с ОВЗ (из гр.260)</t>
  </si>
  <si>
    <t>Принято в первый класс (из гр.270)</t>
  </si>
  <si>
    <t>всего (из гр.260)</t>
  </si>
  <si>
    <t>из них за счет бюджет-ных ассигно- ваний (из гр.262)</t>
  </si>
  <si>
    <t>за счет бюдже- тных ассигно-ваний (из гр.264)</t>
  </si>
  <si>
    <t>по догово- рам об оказании платных образова- тельных услуг (из гр.265)</t>
  </si>
  <si>
    <t>из них           детей-инвалидов и лиц с ОВЗ (из гр.268)</t>
  </si>
  <si>
    <t>из них за счет бюджет-ных ассигно- ваний (из гр.270)</t>
  </si>
  <si>
    <t>из них         детей-инвалидов и лиц с ОВЗ (из гр.273)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</si>
  <si>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гр.273)</t>
  </si>
  <si>
    <t>ТРОМБОНЕ (баритоне)</t>
  </si>
  <si>
    <t>Всего учащихся на начало учебного года (сумма граф 278, 286)</t>
  </si>
  <si>
    <t>из них             детей-инвалидов и лиц с ОВЗ (из гр.276)</t>
  </si>
  <si>
    <t>Принято в первый класс (из гр.286)</t>
  </si>
  <si>
    <t>всего (из гр.276)</t>
  </si>
  <si>
    <t>из них за счет бюджет-ных ассигно- ваний (из гр. 278)</t>
  </si>
  <si>
    <t>за счет бюдже- тных ассигно-ваний (из гр.280)</t>
  </si>
  <si>
    <t>по догово- рам об оказании платных образова- тельных услуг (из гр.281)</t>
  </si>
  <si>
    <t>из них           детей-инвалидов и лиц с ОВЗ (из гр.284)</t>
  </si>
  <si>
    <t>из них за счет бюджет-ных ассигно- ваний (из гр.286)</t>
  </si>
  <si>
    <t>из них         детей-инвалидов и лиц с ОВЗ (из гр.289)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</si>
  <si>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гр.289)</t>
  </si>
  <si>
    <t>ТУБЕ</t>
  </si>
  <si>
    <t>Всего учащихся на начало учебного года (сумма граф 294, 302)</t>
  </si>
  <si>
    <t>из них             детей-инвалидов и лиц с ОВЗ (из гр.292)</t>
  </si>
  <si>
    <t>Принято в первый класс (из гр.302)</t>
  </si>
  <si>
    <t>всего (из гр.292)</t>
  </si>
  <si>
    <t>из них за счет бюджет-ных ассигно- ваний (из гр.294)</t>
  </si>
  <si>
    <t>за счет бюдже- тных ассигно-ваний (из гр.296)</t>
  </si>
  <si>
    <t>по догово- рам об оказании платных образова- тельных услуг (из гр.297)</t>
  </si>
  <si>
    <t>из них           детей-инвалидов и лиц с ОВЗ (из гр.300)</t>
  </si>
  <si>
    <t>из них за счет бюджет-ных ассигно- ваний (из гр.302)</t>
  </si>
  <si>
    <t>из них         детей-инвалидов и лиц с ОВЗ (из гр.305)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</si>
  <si>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гр.305)</t>
  </si>
  <si>
    <t>УДАРНЫХ ИНСТРУМЕНТАХ</t>
  </si>
  <si>
    <t>Всего учащихся на начало учебного года (сумма граф 310, 318)</t>
  </si>
  <si>
    <t>из них             детей-инвалидов и лиц с ОВЗ (из гр.308)</t>
  </si>
  <si>
    <t>Принято в первый класс (из гр.318)</t>
  </si>
  <si>
    <t>всего (из гр.308)</t>
  </si>
  <si>
    <t>из них за счет бюджет-ных ассигно- ваний (из гр.310)</t>
  </si>
  <si>
    <t>за счет бюдже- тных ассигно-ваний (из гр.312)</t>
  </si>
  <si>
    <t>по догово- рам об оказании платных образова- тельных услуг (из гр.313)</t>
  </si>
  <si>
    <t>из них           детей-инвалидов и лиц с ОВЗ (из гр.316)</t>
  </si>
  <si>
    <t>из них за счет бюджет-ных ассигно- ваний (из гр.318)</t>
  </si>
  <si>
    <t>из них         детей-инвалидов и лиц с ОВЗ (из гр.321)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</si>
  <si>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гр.321)</t>
  </si>
  <si>
    <t xml:space="preserve">обучаются на </t>
  </si>
  <si>
    <t>СТРУННЫХ ИНСТРУМЕНТАХ</t>
  </si>
  <si>
    <t>Всего учащихся на начало учебного года (сумма граф 326,335); (сумма граф 341,357,373, 389)</t>
  </si>
  <si>
    <t xml:space="preserve">из них             детей-инвалидов и лиц с ОВЗ  (из гр.324); (сумма граф 342,358,374, 390)                                                    </t>
  </si>
  <si>
    <t>принято в первый класс (из гр.335); (сумма граф 353,368, 385,401)</t>
  </si>
  <si>
    <t>всего (из гр.324);  (сумма граф 343,359,375,391)</t>
  </si>
  <si>
    <t>из них за счет бюджет-ных ассигно- ваний  (из гр.326); (сумма граф 344,360,376,392)</t>
  </si>
  <si>
    <t>за счет бюдже- тных ассигно-ваний (сумма граф 345,361,377,393)</t>
  </si>
  <si>
    <t>по догово- рам об оказании платных образова- тельных услуг (сумма граф 346,362,378,394)</t>
  </si>
  <si>
    <t>принято в первый класс (из гр.328); (сумма граф 347, 363, 379, 395)</t>
  </si>
  <si>
    <t>по догово- рам об оказании платных образова- тельных услуг (из гр.329); (сумма граф 348,364,380,396)</t>
  </si>
  <si>
    <t>всего (сумма граф 349,365,381,397)</t>
  </si>
  <si>
    <t>из них           детей-инвалидов и лиц с ОВЗ (из гр.332); (сумма граф 350,366,382, 398)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</si>
  <si>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гр.332)</t>
  </si>
  <si>
    <t>всего (из гр.324); (сумма граф 351, 367, 383, 399)</t>
  </si>
  <si>
    <t>из них за счет бюджет-ных ассигно- ваний (из гр.335); (сумма граф 352,367, 384,400)</t>
  </si>
  <si>
    <t>всего (сумма граф 354,369,386,402)</t>
  </si>
  <si>
    <t>из них         детей-инвалидов и лиц с ОВЗ (из гр.338); (сумма граф 355,370,387,403)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</si>
  <si>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гр.338);  (сумма граф 356,371,388, 404)</t>
  </si>
  <si>
    <t xml:space="preserve">из общего числа учащихся, обучающихся на СТРУННЫХ ИНСТРУМЕНТАХ  (из гр. 324-333, 335-340 соответственно), обучаются на </t>
  </si>
  <si>
    <t>СКРИПКЕ</t>
  </si>
  <si>
    <t>Всего учащихся на начало учебного года (сумма граф 343,351)</t>
  </si>
  <si>
    <t>из них             детей-инвалидов и лиц с ОВЗ (из гр.341)</t>
  </si>
  <si>
    <t>Принято в первый класс (из гр.351)</t>
  </si>
  <si>
    <t>всего (из гр.341)</t>
  </si>
  <si>
    <t>из них за счет бюджет-ных ассигно- ваний (из гр.343)</t>
  </si>
  <si>
    <t>за счет бюдже- тных ассигно-ваний (из гр.345)</t>
  </si>
  <si>
    <t>по догово- рам об оказании платных образова- тельных услуг (из гр.346)</t>
  </si>
  <si>
    <t>из них           детей-инвалидов и лиц с ОВЗ (из гр.349)</t>
  </si>
  <si>
    <t>из них за счет бюджет-ных ассигно- ваний (из гр.351)</t>
  </si>
  <si>
    <t>из них         детей-инвалидов и лиц с ОВЗ (из гр.354)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</si>
  <si>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гр.354)</t>
  </si>
  <si>
    <t>ВИОЛОНЧЕЛИ</t>
  </si>
  <si>
    <t>Всего учащихся на начало учебного года (сумма граф 359, 367)</t>
  </si>
  <si>
    <t>из них             детей-инвалидов и лиц с ОВЗ (из гр.357)</t>
  </si>
  <si>
    <t>Принято в первый класс (из гр.367)</t>
  </si>
  <si>
    <t>всего (из гр.357)</t>
  </si>
  <si>
    <t>из них за счет бюджет-ных ассигно- ваний (из гр.359)</t>
  </si>
  <si>
    <t>за счет бюдже- тных ассигно-ваний (из гр.361)</t>
  </si>
  <si>
    <t>по догово- рам об оказании платных образова- тельных услуг (из гр.362)</t>
  </si>
  <si>
    <t>из них           детей-инвалидов и лиц с ОВЗ (из гр.365)</t>
  </si>
  <si>
    <t>из них за счет бюджет-ных ассигно- ваний (из гр.367)</t>
  </si>
  <si>
    <t>из них         детей-инвалидов и лиц с ОВЗ (из гр.370)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</si>
  <si>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гр.370)</t>
  </si>
  <si>
    <t>АЛЬТЕ</t>
  </si>
  <si>
    <t>Всего учащихся на начало учебного года (сумма граф 375, 383)</t>
  </si>
  <si>
    <t>из них             детей-инвалидов и лиц с ОВЗ (из гр.373)</t>
  </si>
  <si>
    <t>Принято в первый класс (из гр.383)</t>
  </si>
  <si>
    <t>всего (из гр.374)</t>
  </si>
  <si>
    <t>из них за счет бюджет-ных ассигно- ваний (из гр.375)</t>
  </si>
  <si>
    <t>за счет бюдже- тных ассигно-ваний (из гр.377)</t>
  </si>
  <si>
    <t>по догово- рам об оказании платных образова- тельных услуг (из гр.379)</t>
  </si>
  <si>
    <t>из них           детей-инвалидов и лиц с ОВЗ (из гр.381)</t>
  </si>
  <si>
    <t>из них за счет бюджет-ных ассигно- ваний (из гр.383)</t>
  </si>
  <si>
    <t>из них         детей-инвалидов и лиц с ОВЗ (из гр.386)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</si>
  <si>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гр.386)</t>
  </si>
  <si>
    <t>АРФЕ</t>
  </si>
  <si>
    <t>Всего учащихся на начало учебного года (сумма граф 391, 399)</t>
  </si>
  <si>
    <t>из них             детей-инвалидов и лиц с ОВЗ (из гр.389)</t>
  </si>
  <si>
    <t>Принято в первый класс (из гр.399)</t>
  </si>
  <si>
    <t>всего (из гр.389)</t>
  </si>
  <si>
    <t>из них за счет бюджет-ных ассигно- ваний (из гр.391)</t>
  </si>
  <si>
    <t>за счет бюдже- тных ассигно-ваний (из гр.393)</t>
  </si>
  <si>
    <t>по догово- рам об оказании платных образова- тельных услуг (из гр.394)</t>
  </si>
  <si>
    <t>из них           детей-инвалидов и лиц с ОВЗ (из гр.397)</t>
  </si>
  <si>
    <t>из них за счет бюджет-ных ассигно- ваний (из гр.399)</t>
  </si>
  <si>
    <t>из них         детей-инвалидов и лиц с ОВЗ (из гр.402)</t>
  </si>
  <si>
    <t>численность  выпускни- ков, посту- пивших в образова- тельные организации на основные профес- сиональные образова-тельные программы в области культуры и искусств (из гр.402)</t>
  </si>
  <si>
    <t xml:space="preserve">обучаются на отделении </t>
  </si>
  <si>
    <t>ИНСТРУМЕНТАХ ЭСТРАДНОГО ОРКЕСТРА</t>
  </si>
  <si>
    <t>Всего учащихся на начало учебного года (сумма граф 407, 416)</t>
  </si>
  <si>
    <t>из них             детей-инвалидов и лиц с ОВЗ (из гр.405)</t>
  </si>
  <si>
    <t>Принято в первый класс (из гр.416)</t>
  </si>
  <si>
    <t>всего (из гр.405)</t>
  </si>
  <si>
    <t>из них за счет бюджет-ных ассигно- ваний (из гр.407)</t>
  </si>
  <si>
    <t>за счет бюдже- тных ассигно-ваний (из гр.409)</t>
  </si>
  <si>
    <t>по догово- рам об оказании платных образова- тельных услуг (из гр.410)</t>
  </si>
  <si>
    <t>из них           детей-инвалидов и лиц с ОВЗ (из гр.413)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</si>
  <si>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гр.413)</t>
  </si>
  <si>
    <t>из них за счет бюджет-ных ассигно- ваний (из гр.416)</t>
  </si>
  <si>
    <t>из них         детей-инвалидов и лиц с ОВЗ (аиз гр.419)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</si>
  <si>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гр.419)</t>
  </si>
  <si>
    <t>ХОРОВОЕ ПЕНИЕ</t>
  </si>
  <si>
    <t>Всего учащихся на начало учебного года (сумма граф 424, 433)</t>
  </si>
  <si>
    <t>из них             детей-инвалидов и лиц с ОВЗ (из гр.422)</t>
  </si>
  <si>
    <t>Принято в первый класс (из гр.433)</t>
  </si>
  <si>
    <t>всего (из гр.422)</t>
  </si>
  <si>
    <t>из них за счет бюджет-ных ассигно- ваний (из гр.424)</t>
  </si>
  <si>
    <t>за счет бюдже- тных ассигно-ваний (из гр.426)</t>
  </si>
  <si>
    <t>по догово- рам об оказании платных образова- тельных услуг (из гр.427)</t>
  </si>
  <si>
    <t>из них           детей-инвалидов и лиц с ОВЗ (из гр.430)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</si>
  <si>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гр.430)</t>
  </si>
  <si>
    <t>из них за счет бюджет-ных ассигно- ваний (из гр.433)</t>
  </si>
  <si>
    <t>из них         детей-инвалидов и лиц с ОВЗ (из гр.436)</t>
  </si>
  <si>
    <t>численность  выпускников, поступивших в образовательные организации на основные профес- сиональные образова-тельные программы в области культуры и искусств (из гр.436)</t>
  </si>
  <si>
    <t xml:space="preserve">обучаются на отделении  </t>
  </si>
  <si>
    <t>МУЗЫКАЛЬНЫЙ ФОЛЬКЛОР</t>
  </si>
  <si>
    <t>Всего учащихся на начало учебного года (сумма граф 441, 450)</t>
  </si>
  <si>
    <t>из них             детей-инвалидов и лиц с ОВЗ (из гр.439)</t>
  </si>
  <si>
    <t>Принято в первый класс (из гр.450)</t>
  </si>
  <si>
    <t>всего (из гр.439)</t>
  </si>
  <si>
    <t>из них за счет бюджет-ных ассигно- ваний (из гр.441)</t>
  </si>
  <si>
    <t>за счет бюдже- тных ассигно-ваний (из гр.443)</t>
  </si>
  <si>
    <t>по догово- рам об оказании платных образова- тельных услуг (из гр.444)</t>
  </si>
  <si>
    <t>из них           детей-инвалидов и лиц с ОВЗ (из гр.447)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</si>
  <si>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гр.447)</t>
  </si>
  <si>
    <t>из них за счет бюджет-ных ассигно- ваний (из гр.450)</t>
  </si>
  <si>
    <t>из них         детей-инвалидов и лиц с ОВЗ (из гр.453)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</si>
  <si>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гр.453)</t>
  </si>
  <si>
    <t xml:space="preserve">обучаютсяна отделении </t>
  </si>
  <si>
    <t>ЖИВОПИСЬ</t>
  </si>
  <si>
    <t>Всего учащихся на начало учебного года (сумма граф 458, 467)</t>
  </si>
  <si>
    <t>из них             детей-инвалидов и лиц с ОВЗ (из гр.456)</t>
  </si>
  <si>
    <t>Принято в первый класс (из гр.467)</t>
  </si>
  <si>
    <t>всего (из гр.456)</t>
  </si>
  <si>
    <t>из них за счет бюджет-ных ассигно- ваний (из гр.458)</t>
  </si>
  <si>
    <t>за счет бюдже- тных ассигно-ваний (из гр.460)</t>
  </si>
  <si>
    <t>по догово- рам об оказании платных образова- тельных услуг (из гр.461)</t>
  </si>
  <si>
    <t>из них           детей-инвалидов и лиц с ОВЗ (из гр.464)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</si>
  <si>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гр.464)</t>
  </si>
  <si>
    <t>из них за счет бюджет-ных ассигно- ваний (из гр.467)</t>
  </si>
  <si>
    <t>из них         детей-инвалидов и лиц с ОВЗ (из гр.470)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</si>
  <si>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гр.470)</t>
  </si>
  <si>
    <t>АКВАРЕЛЬНАЯ ЖИВОПИСЬ</t>
  </si>
  <si>
    <t>Всего учащихся на начало учебного года (сумма граф 475, 484)</t>
  </si>
  <si>
    <t>из них             детей-инвалидов и лиц с ОВЗ (из гр.473)</t>
  </si>
  <si>
    <t>Принято в первый класс (из гр.484)</t>
  </si>
  <si>
    <t>всего (из гр.473)</t>
  </si>
  <si>
    <t>из них за счет бюджет-ных ассигно- ваний (из гр.475)</t>
  </si>
  <si>
    <t>за счет бюдже- тных ассигно-ваний (из гр.477)</t>
  </si>
  <si>
    <t>по догово- рам об оказании платных образова- тельных услуг (из гр.478)</t>
  </si>
  <si>
    <t>из них           детей-инвалидов и лиц с ОВЗ (из гр. 481)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</si>
  <si>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искусств(из гр.481)</t>
  </si>
  <si>
    <t>из них за счет бюджет-ных ассигно- ваний (из гр.484)</t>
  </si>
  <si>
    <t>из них         детей-инвалидов и лиц с ОВЗ (из гр.487)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</si>
  <si>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гр.487)</t>
  </si>
  <si>
    <t>ДЕКОРАТИВНО-ПРИКЛАДНОЕ ТВОРЧЕСТВО</t>
  </si>
  <si>
    <t>Всего учащихся на начало учебного года (сумма граф 492,501)</t>
  </si>
  <si>
    <t>из них             детей-инвалидов и лиц с ОВЗ (из гр.490)</t>
  </si>
  <si>
    <t>Принято в первый класс (из гр.501)</t>
  </si>
  <si>
    <t>всего (из гр.490)</t>
  </si>
  <si>
    <t>из них за счет бюджет-ных ассигно- ваний (из гр.492)</t>
  </si>
  <si>
    <t>за счет бюдже- тных ассигно-ваний (из гр.494)</t>
  </si>
  <si>
    <t>по догово- рам об оказании платных образова- тельных услуг (из гр. 495)</t>
  </si>
  <si>
    <t>из них           детей-инвалидов и лиц с ОВЗ (из гр.498)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</si>
  <si>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гр.498)</t>
  </si>
  <si>
    <t>из них за счет бюджет-ных ассигно- ваний (из гр.501)</t>
  </si>
  <si>
    <t>из них         детей-инвалидов и лиц с ОВЗ (из гр.504)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</si>
  <si>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гр.504)</t>
  </si>
  <si>
    <t>ДИЗАЙН</t>
  </si>
  <si>
    <t>Всего учащихся на начало учебного года (сумма граф 509, 518)</t>
  </si>
  <si>
    <t>из них             детей-инвалидов и лиц с ОВЗ (из гр.507)</t>
  </si>
  <si>
    <t>Принято в первый класс (из гр.518)</t>
  </si>
  <si>
    <t>всего (из гр.507)</t>
  </si>
  <si>
    <t>из них за счет бюджет-ных ассигно- ваний (из гр.509)</t>
  </si>
  <si>
    <t>за счет бюдже- тных ассигно-ваний (из гр.511)</t>
  </si>
  <si>
    <t>по догово- рам об оказании платных образова- тельных услуг (из гр.512)</t>
  </si>
  <si>
    <t>из них           детей-инвалидов и лиц с ОВЗ (из гр.515)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</si>
  <si>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гр.515)</t>
  </si>
  <si>
    <t>из них за счет бюджет-ных ассигно- ваний (из гр.518)</t>
  </si>
  <si>
    <t>из них         детей-инвалидов и лиц с ОВЗ (из гр.521)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</si>
  <si>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гр.521)</t>
  </si>
  <si>
    <t>АРХИТЕКТУРА</t>
  </si>
  <si>
    <t>Всего учащихся на начало учебного года (сумма граф 526, 535)</t>
  </si>
  <si>
    <t>из них             детей-инвалидов и лиц с ОВЗ (из гр.524)</t>
  </si>
  <si>
    <t>Принято в первый класс (из гр.535)</t>
  </si>
  <si>
    <t>всего (из гр.524)</t>
  </si>
  <si>
    <t>из них за счет бюджет-ных ассигно- ваний (из гр.526)</t>
  </si>
  <si>
    <t>за счет бюдже- тных ассигно-ваний (из гр.528)</t>
  </si>
  <si>
    <t>по догово- рам об оказании платных образова- тельных услуг (из гр.529)</t>
  </si>
  <si>
    <t>из них           детей-инвалидов и лиц с ОВЗ (из гр.532)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</si>
  <si>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гр.532)</t>
  </si>
  <si>
    <t>из них за счет бюджет-ных ассигно- ваний (из гр.535)</t>
  </si>
  <si>
    <t>из них         детей-инвалидов и лиц с ОВЗ (из гр.538)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</si>
  <si>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гр.538)</t>
  </si>
  <si>
    <t>ХОРЕОГРАФИЧЕСКОЕ ТВОРЧЕСТВО</t>
  </si>
  <si>
    <t>Всего учащихся на начало учебного года (сумма граф 543, 552)</t>
  </si>
  <si>
    <t>из них             детей-инвалидов и лиц с ОВЗ (из гр.541)</t>
  </si>
  <si>
    <t>Принято в первый класс (из гр.552)</t>
  </si>
  <si>
    <t>всего (из гр.541)</t>
  </si>
  <si>
    <t>из них за счет бюджет-ных ассигно- ваний (из гр.543)</t>
  </si>
  <si>
    <t>за счет бюдже- тных ассигно-ваний (из гр.545)</t>
  </si>
  <si>
    <t>по догово- рам об оказании платных образова- тельных услуг (из гр.546)</t>
  </si>
  <si>
    <t>из них           детей-инвалидов и лиц с ОВЗ (из гр.549)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</si>
  <si>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гр.549)</t>
  </si>
  <si>
    <t>из них за счет бюджет-ных ассигно- ваний (из гр. 552)</t>
  </si>
  <si>
    <t>из них         детей-инвалидов и лиц с ОВЗ (из гр.555)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</si>
  <si>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гр.555)</t>
  </si>
  <si>
    <t>ИСКУССТВО БАЛЕТА</t>
  </si>
  <si>
    <t>Всего учащихся на начало учебного года (сумма граф 560, 569)</t>
  </si>
  <si>
    <t>из них             детей-инвалидов и лиц с ОВЗ (из гр.558)</t>
  </si>
  <si>
    <t>Принято в первый класс (из гр.569)</t>
  </si>
  <si>
    <t>всего (из гр.558)</t>
  </si>
  <si>
    <t>из них за счет бюджет-ных ассигно- ваний (из гр.560)</t>
  </si>
  <si>
    <t>за счет бюдже- тных ассигно-ваний (из гр.562)</t>
  </si>
  <si>
    <t>по догово- рам об оказании платных образова- тельных услуг (из гр.563)</t>
  </si>
  <si>
    <t>из них           детей-инвалидов и лиц с ОВЗ (из гр.566)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</si>
  <si>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гр.566)</t>
  </si>
  <si>
    <t>из них за счет бюджет-ных ассигно- ваний (из гр.569)</t>
  </si>
  <si>
    <t>из них         детей-инвалидов и лиц с ОВЗ (из гр.572)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</si>
  <si>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гр.572)</t>
  </si>
  <si>
    <t>ИСКУССТВО ТЕАТРА</t>
  </si>
  <si>
    <t>Всего учащихся на начало учебного года (сумма граф 577, 586)</t>
  </si>
  <si>
    <t>из них             детей-инвалидов и лиц с ОВЗ (из гр.575)</t>
  </si>
  <si>
    <t>Принято в первый класс (из гр.586)</t>
  </si>
  <si>
    <t>всего (из гр.575)</t>
  </si>
  <si>
    <t>из них за счет бюджет-ных ассигно- ваний (из гр. 577)</t>
  </si>
  <si>
    <t>за счет бюдже- тных ассигно-ваний (из гр.579)</t>
  </si>
  <si>
    <t>по догово- рам об оказании платных образова- тельных услуг (из гр.580)</t>
  </si>
  <si>
    <t>из них           детей-инвалидов и лиц с ОВЗ (из гр.583)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</si>
  <si>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гр.583)</t>
  </si>
  <si>
    <t>из них за счет бюджет-ных ассигно- ваний (из гр.586)</t>
  </si>
  <si>
    <t>из них         детей-инвалидов и лиц с ОВЗ (из гр.589)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</si>
  <si>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гр.589)</t>
  </si>
  <si>
    <t>ИСКУССТВО ЦИРКА</t>
  </si>
  <si>
    <t>Всего учащихся на начало учебного года (сумма граф 594,603)</t>
  </si>
  <si>
    <t>из них             детей-инвалидов и лиц с ОВЗ (из гр.592)</t>
  </si>
  <si>
    <t>Принято в первый класс (из гр.603)</t>
  </si>
  <si>
    <t>всего (из гр.592)</t>
  </si>
  <si>
    <t>из них за счет бюджет-ных ассигно- ваний (из гр.594)</t>
  </si>
  <si>
    <t>за счет бюдже- тных ассигно-ваний (из гр.596)</t>
  </si>
  <si>
    <t>по догово- рам об оказании платных образова- тельных услуг (из гр.597)</t>
  </si>
  <si>
    <t>из них           детей-инвалидов и лиц с ОВЗ (из гр.600)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</si>
  <si>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гр.600)</t>
  </si>
  <si>
    <t>из них за счет бюджет-ных ассигно- ваний (из гр.603)</t>
  </si>
  <si>
    <t>из них         детей-инвалидов и лиц с ОВЗ (из гр.606)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</si>
  <si>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искусствв (из гр.606)</t>
  </si>
  <si>
    <t>обучаются на   инструментах</t>
  </si>
  <si>
    <t xml:space="preserve">из общего числа учащихся, обучающихся на ЭЛЕКТРОННЫХ ИНСТРУМЕНТАХ (из гр. 609-616 соответственно), обучаются на </t>
  </si>
  <si>
    <t>ЭЛЕКТРОННЫЕ ИНСТРУМЕНТЫ</t>
  </si>
  <si>
    <t>СИНТЕЗАТОРЕ</t>
  </si>
  <si>
    <t>Всего учащихся на начало учебного года  (сумма граф 617, 625)</t>
  </si>
  <si>
    <t>из них             детей-инвалидов и лиц с ОВЗ  (из гр. 609); (сумма граф 618,626)</t>
  </si>
  <si>
    <t>Всего учащихся на начало учебного года (из гр.609)</t>
  </si>
  <si>
    <t>из них             детей-инвалидов и лиц с ОВЗ (из гр.617)</t>
  </si>
  <si>
    <t>Принято в первый класс (из гр.611); (сумма граф 621,629)</t>
  </si>
  <si>
    <t>Принято в первый класс (из гр.619)</t>
  </si>
  <si>
    <t>всего  (из гр.609); (сумма граф 619,627)</t>
  </si>
  <si>
    <t>из них за счет бюджет-ных ассигно- ваний (из гр.611);  (сумма граф 620,628)</t>
  </si>
  <si>
    <t>всего (сумма граф 622,630)</t>
  </si>
  <si>
    <t>из них         детей-инвалидов и лиц с ОВЗ (из гр.614); (сумма граф 623,631)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</si>
  <si>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 (из гр.614); (сумма граф 624,632)</t>
  </si>
  <si>
    <t>всего (из гр.617)</t>
  </si>
  <si>
    <t>из них за счет бюджет-ных ассигно- ваний (из гр.619)</t>
  </si>
  <si>
    <t>из них         детей-инвалидов и лиц с ОВЗ (из гр.622)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</si>
  <si>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 (из 622)</t>
  </si>
  <si>
    <t xml:space="preserve">обучаются на  отделении </t>
  </si>
  <si>
    <t>ДРУГИХ</t>
  </si>
  <si>
    <t>ЭСТРАДНО-ДЖАЗОВОЕ ПЕНИЕ</t>
  </si>
  <si>
    <t>из них             детей-инвалидов и лиц с ОВЗ (из гр.625)</t>
  </si>
  <si>
    <t>Всего учащихся на начало учебного года</t>
  </si>
  <si>
    <t>из них             детей-инвалидов и лиц с ОВЗ (из гр.633)</t>
  </si>
  <si>
    <t>Принято в первый класс (из гр.627)</t>
  </si>
  <si>
    <t>Принято в первый класс (из гр.635)</t>
  </si>
  <si>
    <t>всего (из гр.625)</t>
  </si>
  <si>
    <t>из них за счет бюджет-ных ассигно- ваний (из гр.627)</t>
  </si>
  <si>
    <t>из них         детей-инвалидов и лиц с ОВЗ (из гр.630)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</si>
  <si>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гр.630)</t>
  </si>
  <si>
    <t>всего (из гр.633)</t>
  </si>
  <si>
    <t>из них за счет бюджет-ных ассигно- ваний (из гр.635)</t>
  </si>
  <si>
    <t>из них         детей-инвалидов и лиц с ОВЗ (из гр.638)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</si>
  <si>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гр.638)</t>
  </si>
  <si>
    <t xml:space="preserve">обучаются на   отделении </t>
  </si>
  <si>
    <t>СОЛЬНОЕ АКАДЕМИЧЕСКОЕ ПЕНИЕ</t>
  </si>
  <si>
    <t>СОЛЬНОЕ НАРОДНОЕ ПЕНИЕ</t>
  </si>
  <si>
    <t>из них             детей-инвалидов и лиц с ОВЗ (из гр.641)</t>
  </si>
  <si>
    <t>из них             детей-инвалидов и лиц с ОВЗ (из гр.649)</t>
  </si>
  <si>
    <t>Принято в первый класс (из гр.643)</t>
  </si>
  <si>
    <t>Принято в первый класс (из гр.651)</t>
  </si>
  <si>
    <t>всего (из гр.641)</t>
  </si>
  <si>
    <t>из них за счет бюджет-ных ассигно- ваний (из гр.643)</t>
  </si>
  <si>
    <t>из них         детей-инвалидов и лиц с ОВЗ (из гр.646)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</si>
  <si>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гр.646)</t>
  </si>
  <si>
    <t>всего (из гр.649)</t>
  </si>
  <si>
    <t>из них за счет бюджет-ных ассигно- ваний (651)</t>
  </si>
  <si>
    <t>из них         детей-инвалидов и лиц с ОВЗ (из гр.654)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</si>
  <si>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гр.654)</t>
  </si>
  <si>
    <t>ФОТОИСКУССТВО</t>
  </si>
  <si>
    <t>ПРОЧИЕ</t>
  </si>
  <si>
    <t>из них             детей-инвалидов и лиц с ОВЗ (из гр.657)</t>
  </si>
  <si>
    <t>из них             детей-инвалидов и лиц с ОВЗ (из гр.665)</t>
  </si>
  <si>
    <t>Принято в первый класс (из гр.659)</t>
  </si>
  <si>
    <t>Принято в первый класс (из гр.667)</t>
  </si>
  <si>
    <t>всего (из гр.657)</t>
  </si>
  <si>
    <t>из них за счет бюджет-ных ассигно- ваний (из гр.659)</t>
  </si>
  <si>
    <t>из них         детей-инвалидов и лиц с ОВЗ (из гр.662)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</si>
  <si>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искусств(из гр.662)</t>
  </si>
  <si>
    <t>всего (из гр.665)</t>
  </si>
  <si>
    <t>из них за счет бюджет-ных ассигно- ваний (из гр.667)</t>
  </si>
  <si>
    <t>из них         детей-инвалидов и лиц с ОВЗ (из гр.670)</t>
  </si>
  <si>
    <t>численность  выпускников, поступивших в образовательные организации на основные профес- сиональные образовательные программы в области культуры и искусств (из гр670)</t>
  </si>
  <si>
    <t>Численность обучающихся принявших участие в творческих мероприятиях</t>
  </si>
  <si>
    <t xml:space="preserve">обучаются на инструментах и отделениях - ВСЕГО </t>
  </si>
  <si>
    <t>Всего учащихся на начало учебного года (сумма граф 1,18,147, 324,405, 422,439, 456,473, 490,507, 524,541,558,575,592,609,633,641,649,657,665)</t>
  </si>
  <si>
    <t xml:space="preserve">из них             детей-инвалидов и лиц с ОВЗ (сумма граф 2,19,148,325,406,423,440,457,474,491,508,525,542,559,576,593,610,634,642,650,658,666) </t>
  </si>
  <si>
    <t>Принято в первый класс (сумма граф 14,31,160,337,418, 435,452, 469,486, 503,520, 537,554, 571,588, 605,613, 637,645, 653,661, 669)</t>
  </si>
  <si>
    <t>всего (сумма граф 3,20,149, 326,407, 424,441, 458,475, 492,509, 526,543, 560,577, 594)</t>
  </si>
  <si>
    <t xml:space="preserve">из них за счет бюджет-ных ассигно- ваний (сумма граф 4,21,150, 327,408, 425,442, 459,476, 493,510, 527,544, 561,578, 595) </t>
  </si>
  <si>
    <t xml:space="preserve">за счет бюдже- тных ассигно-ваний (сумма  граф 5,22,151, 328,409, 426,443, 460,477, 494,511, 528,545, 562,579, 596) </t>
  </si>
  <si>
    <t>по догово- рам об оказании платных образова- тельных услуг (сумма граф 6, 23,152, 329,410, 427,444, 461,478, 495,512, 529,546, 563,580, 597)</t>
  </si>
  <si>
    <t>за счет бюдже- тных ассигно-ваний (сумма граф 7, 24,153, 330,411, 428,445, 462,479, 496,513, 530,547, 564,581, 598)</t>
  </si>
  <si>
    <t>по догово- рам об оказании платных образова- тельных услуг (сумма граф 8, 25,154, 331,412, 429,446, 463,480, 497,514, 531,548, 565,582, 599)</t>
  </si>
  <si>
    <t>всего (сумма граф 9,26,155, 332,413, 430,447, 464,481, 515,532, 549,566, 583,600)</t>
  </si>
  <si>
    <t>из них           детей-инвалидов и лиц с ОВЗ (сумма граф 10,27,156,333,414, 431,448, 465,482, 516,533, 550,567, 584,601)</t>
  </si>
  <si>
    <t xml:space="preserve">численность  выпускников, поступивших в образователь-ные организации на основные профес- сиональные образователь-ные программы в области культуры и искусств (11,28,157,334, 415,432,449,466, 483,517,534,551, 568,585,602)  </t>
  </si>
  <si>
    <t xml:space="preserve">всего (сумма граф 12,29,158, 335,416, 433,450, 467,484, 501,518, 535,552, 569,586, 603,611, 635,643, 651,659, 667) </t>
  </si>
  <si>
    <t>из них за счет бюджетных ассигнований (сумма граф 13,30,159,336, 417,434,451, 468,485,502, 519,536,553, 570,587,604, 612,636,644, 652,660,668)</t>
  </si>
  <si>
    <t>всего (сумма 15,32,161,338,419, 436,453, 470,487, 504,521, 538,555, 572,589, 606,614, 638,646, 654,662, 670)</t>
  </si>
  <si>
    <t>из них         детей-инвалидов и лиц с ОВЗ (сумма граф 16,33,162,339,420, 437,454, 471,488, 505,522, 539,556, 573,590, 607,615, 639,647, 655,663, 671)</t>
  </si>
  <si>
    <t>численность  выпускников, поступивших в образователь-ные организации на основные профес- сиональные образователь-ные программы в области культуры и искусст(сумма граф 17,34,163,340,421,437,455,472,489, 506,523,540,557, 574,591,608,616, 640,648,656,664, 672)</t>
  </si>
  <si>
    <t>2. (2.3) Движение  численности  обучающихся , человек</t>
  </si>
  <si>
    <t>ПРИБЫЛО ОБУЧАЮЩИХСЯ, всего</t>
  </si>
  <si>
    <t xml:space="preserve"> В ТОМ ЧИСЛЕ</t>
  </si>
  <si>
    <t xml:space="preserve">     Переведено с других форм обучения данного образовательного учреждения по программам того же уровня - всего </t>
  </si>
  <si>
    <t xml:space="preserve">в том числе </t>
  </si>
  <si>
    <t>Переведено в данной образовательной организации на программу другого уровня - всего</t>
  </si>
  <si>
    <t xml:space="preserve">в том числе            </t>
  </si>
  <si>
    <t>Прибыло обучаючихся из других образовательных организаций с программ того же уровня - всего</t>
  </si>
  <si>
    <t>с бюджетной на платную форму обучения</t>
  </si>
  <si>
    <t>с платной на бюджетную форму обучения</t>
  </si>
  <si>
    <t>всего (сумма граф 29,30)</t>
  </si>
  <si>
    <t xml:space="preserve">     переведено с дополнительной предпрофессиональной программы на дополнительную общеразвивающую  программу </t>
  </si>
  <si>
    <t>всего (сумма граф 32,33)</t>
  </si>
  <si>
    <t xml:space="preserve">     переведено с с дополнительной общеразвивающей программы на дополнительную предпрофессиональную программу  </t>
  </si>
  <si>
    <t>всего (сумма граф 2,5); (сумма граф 8, 21, 34)</t>
  </si>
  <si>
    <t>дополнительные предпрофессиональные программы в области искусств</t>
  </si>
  <si>
    <t>всего        (сумма граф 9,12); (сумма граф 15, 18)</t>
  </si>
  <si>
    <t>всего (сумма граф 16,17)</t>
  </si>
  <si>
    <t>всего (сумма граф 19,20)</t>
  </si>
  <si>
    <t>всего (сумма граф 22,25); (сумма граф 28,31)</t>
  </si>
  <si>
    <t>всего (сумма граф 35,38)</t>
  </si>
  <si>
    <t>всего (сумма граф 3,4); (сумма граф 9,22,35)</t>
  </si>
  <si>
    <t>из них</t>
  </si>
  <si>
    <t>всего (сумма граф 6,7); (сумма граф 12,25,38)</t>
  </si>
  <si>
    <t>всего (сумма граф 10,11); (сумма граф 16, 19)</t>
  </si>
  <si>
    <t>всего (сумма граф 13,14); (сумма граф 17, 20)</t>
  </si>
  <si>
    <t>всего (сумма граф 23,24); (сумма граф 32,33)</t>
  </si>
  <si>
    <t>всего (сумма граф 26,27); (сумма граф 29,30)</t>
  </si>
  <si>
    <t>всего (сумма граф 36,37)</t>
  </si>
  <si>
    <t>всего (сумма граф 39,40)</t>
  </si>
  <si>
    <t>бюджетная форма обучения (сумма 10,23,36)</t>
  </si>
  <si>
    <t>платная форма обучения (сумма граф 11,24,37)</t>
  </si>
  <si>
    <t>бюджетная форма обучения (сумма граф 13,26,39)</t>
  </si>
  <si>
    <t>платная форма обучения (сумма граф 14,27,40)</t>
  </si>
  <si>
    <t>бюджетная форма обучения (гр.10 = гр.19)</t>
  </si>
  <si>
    <t>платная форма обучения гр.11 = гр.16)</t>
  </si>
  <si>
    <t>бюджетная форма обучения (гр.13 = гр.20)</t>
  </si>
  <si>
    <t>платная форма обучения (гр.14 = гр.17)</t>
  </si>
  <si>
    <t>бюджетная форма обучения (гр.23 = гр.32)</t>
  </si>
  <si>
    <t>платная форма обучения (гр.24 = гр.33)</t>
  </si>
  <si>
    <t>бюджетная форма обучения (гр.26 = гр.29)</t>
  </si>
  <si>
    <t>платная форма обучения (гр.27 = гр.30)</t>
  </si>
  <si>
    <t xml:space="preserve">бюджетная форма обучения </t>
  </si>
  <si>
    <t xml:space="preserve">платная форма обучения </t>
  </si>
  <si>
    <t xml:space="preserve">бюджетная форма обучения  </t>
  </si>
  <si>
    <t>платная форма обучения</t>
  </si>
  <si>
    <t>ВЫБЫЛО ОБУЧАЮЩИХСЯ, всего</t>
  </si>
  <si>
    <t>В ТОМ ЧИСЛЕ</t>
  </si>
  <si>
    <t>ЧИСЛЕННОСТЬ ОБУЧАЮЩИХСЯ на начало прошлого учебного года (на 1 октября)</t>
  </si>
  <si>
    <t xml:space="preserve">     переведено в другие образовательные учреждения на программы того же уровня  </t>
  </si>
  <si>
    <t>по болезни</t>
  </si>
  <si>
    <t>добровольно прекратили образовательные отношения (бросили учебу)</t>
  </si>
  <si>
    <t>выбыло по другим причинам</t>
  </si>
  <si>
    <t xml:space="preserve">всего (сумма граф 42,45); (сумма граф 48,55,62,69) </t>
  </si>
  <si>
    <t>всего (сумма граф 49,52)</t>
  </si>
  <si>
    <t>всего (сумма граф 56,59)</t>
  </si>
  <si>
    <t>всего (сумма граф 63,66)</t>
  </si>
  <si>
    <t>всего (сумма граф 70,73)</t>
  </si>
  <si>
    <t>всего (сумма граф 77,80)</t>
  </si>
  <si>
    <t>всего (сумма граф 43,44); (сумма граф 49,56,63,70)</t>
  </si>
  <si>
    <t>всего (сумма граф 46,47); (сумма граф 52,59,66,73)</t>
  </si>
  <si>
    <t>всего (сумма граф 50,51)</t>
  </si>
  <si>
    <t>всего (сумма граф 53,54)</t>
  </si>
  <si>
    <t>всего (сумма граф 57,58)</t>
  </si>
  <si>
    <t>всего (сумма граф 60,61)</t>
  </si>
  <si>
    <t>всего (сумма граф 64,65)</t>
  </si>
  <si>
    <t>всего (сумма граф 67,68)</t>
  </si>
  <si>
    <t>всего (сумма граф 71,72)</t>
  </si>
  <si>
    <t>всего (сумма граф 74,75)</t>
  </si>
  <si>
    <t>всего (сумма граф 78,79)</t>
  </si>
  <si>
    <t>всего (сумма граф 81,82)</t>
  </si>
  <si>
    <t xml:space="preserve">бюджетная форма обучения (сумма граф 50,57,64,71) </t>
  </si>
  <si>
    <t xml:space="preserve">платная форма обучения (сумма граф 51,58,65,72) </t>
  </si>
  <si>
    <t xml:space="preserve">бюджетная форма обучения (сумма граф 53,60,67,74) </t>
  </si>
  <si>
    <t xml:space="preserve">платная форма обучения (сумма граф 54,61,68,75)  </t>
  </si>
  <si>
    <t>бюджетная форма обучения</t>
  </si>
  <si>
    <t>3. П Е Р С О Н А Л</t>
  </si>
  <si>
    <t>В С Е Г О</t>
  </si>
  <si>
    <t>Численность  работников - всего, человек (сумма граф 2,3)</t>
  </si>
  <si>
    <t>в том числе</t>
  </si>
  <si>
    <t>из общей численности работников (из гр.1)</t>
  </si>
  <si>
    <t xml:space="preserve">из  общей численности работников списочного состава (без внешних совместителей)  (из гр. 2) </t>
  </si>
  <si>
    <t>списочного состава (без внешних совместителей) (сумма гр. 6, 7, 8)</t>
  </si>
  <si>
    <t xml:space="preserve">внешних совместителей </t>
  </si>
  <si>
    <t>имеют инвалид-ность</t>
  </si>
  <si>
    <t xml:space="preserve">  прошли обучение (инструктирование) по вопросам предоставления услуг инвалидам</t>
  </si>
  <si>
    <t xml:space="preserve">имеют образование </t>
  </si>
  <si>
    <t xml:space="preserve">высшее </t>
  </si>
  <si>
    <t>среднее професси-ональное</t>
  </si>
  <si>
    <t>из общей численности работников - РУКОВОДИТЕЛИ</t>
  </si>
  <si>
    <t>Всего, человек</t>
  </si>
  <si>
    <t>из них (из гр.9)</t>
  </si>
  <si>
    <t xml:space="preserve">из  общей численности работников списочного состава (без внешних совместителей)  (из гр. 10) </t>
  </si>
  <si>
    <t>списочного состава (без внешних совместителей) (сумма гр. 13, 14, 15; сумма гр.16, 17, 18)</t>
  </si>
  <si>
    <t>имеют инвалидность</t>
  </si>
  <si>
    <t xml:space="preserve"> число работников прошли обучение (инструктирование) по вопросам предоставления услуг инвалидам</t>
  </si>
  <si>
    <t xml:space="preserve">имеют стаж работы в профильных образовательных учреждениях </t>
  </si>
  <si>
    <t>до 3 лет</t>
  </si>
  <si>
    <t>от 3 до 10 лет</t>
  </si>
  <si>
    <t>свыше 10 лет</t>
  </si>
  <si>
    <t>из общей численности работников - ЗАМЕСТИТЕЛИ РУКОВОДИТЕЛЯ</t>
  </si>
  <si>
    <t>из них (из гр.19)</t>
  </si>
  <si>
    <t xml:space="preserve">из  общей численности работников списочного состава (без внешних совместителей)   (из гр. 20) </t>
  </si>
  <si>
    <t>списочного состава (без внешних совместителей) (сумма гр. 23, 24, 25); (сумма гр.26, 27, 28)</t>
  </si>
  <si>
    <t>из общей численности работников - П Р Е П О Д А В А Т Е Л И</t>
  </si>
  <si>
    <t>Из общей численности работников (из гр.29)</t>
  </si>
  <si>
    <t xml:space="preserve">Из  общей численности работников списочного состава  (из гр. 30) </t>
  </si>
  <si>
    <t>списочного состава (без внешних совместителей) (сумма гр. 34,36); (сумма гр. 38,39,40)</t>
  </si>
  <si>
    <t xml:space="preserve">внешних совмести-телей </t>
  </si>
  <si>
    <t>имеют инвалид- ность</t>
  </si>
  <si>
    <t xml:space="preserve"> прошли обучение (инструктирование) по вопросам предоставления услуг инвалидам</t>
  </si>
  <si>
    <t>из них по профилю препода-ваемого предмета</t>
  </si>
  <si>
    <t>из общей численности работников - КОНЦЕРТМЕЙСТЕРЫ</t>
  </si>
  <si>
    <t>Из общей численности работников (из гр.41)</t>
  </si>
  <si>
    <t xml:space="preserve">из  общей численности работников списочного состава (без внешних совместителей)   (из гр. 42) </t>
  </si>
  <si>
    <t>списочного состава (без внешних совместителей) (сумма гр. 46,47); (сумма гр. 48,49,50)</t>
  </si>
  <si>
    <t xml:space="preserve"> внешних совместтелей </t>
  </si>
  <si>
    <t>высшее профес-сиональное</t>
  </si>
  <si>
    <t>из общей численности работников - МЕТОДИСТ</t>
  </si>
  <si>
    <t>Из общей численности работников (из гр.51)</t>
  </si>
  <si>
    <t xml:space="preserve">из  общей численности работников списочного состава (без внешних совместителей)   (из гр. 52) </t>
  </si>
  <si>
    <t>списочного состава (без внешних совместителей) (сумма гр. 56,57,58); (сумма гр. 59,60,61)</t>
  </si>
  <si>
    <t>4. Доступность образовательных услуг для детей-инвалидов и лиц с ОВЗ</t>
  </si>
  <si>
    <t xml:space="preserve">Количество школ, реализующих образовательные программы, адаптированные для обучения детей-инвалидов и лиц с нарушениями (единиц) </t>
  </si>
  <si>
    <t>Количество реализуемых образовательных программ, адаптированных для обучения детей-инвалидов и лиц с нарушениями (единиц)</t>
  </si>
  <si>
    <t>Количество школ, имеющих в наличии учебную и учебно-методическую литературу для слепых и слабовидящих</t>
  </si>
  <si>
    <t xml:space="preserve"> 5. Поступление и использование финансовых средств, тыс.руб.</t>
  </si>
  <si>
    <t xml:space="preserve">Поступило за год - всего (сумма гр.  2, 4, 9 ) </t>
  </si>
  <si>
    <t>в том числе (из гр.1)</t>
  </si>
  <si>
    <t>средства бюджетов всех уровней</t>
  </si>
  <si>
    <t>в том числе на финансовое выплнение государствен-ного (муници-пального) задания (из гр.2)</t>
  </si>
  <si>
    <t>от оказания услуг (выполнения работ) на платной основе и от иной, приносящей доход деятельности</t>
  </si>
  <si>
    <t>из них (из гр.4)</t>
  </si>
  <si>
    <t>доходы от собственности</t>
  </si>
  <si>
    <t>от основных видов уставной деятельности</t>
  </si>
  <si>
    <t>благотвори-тельные и спонсорские вклады</t>
  </si>
  <si>
    <t>от других видов  уставной деятельности</t>
  </si>
  <si>
    <t>целевых взносов (добровольных пожертвований)</t>
  </si>
  <si>
    <t xml:space="preserve"> 5. Поступление и использование финансовых средств, тыс.руб. (с точностью до целых)</t>
  </si>
  <si>
    <t xml:space="preserve">Израсходовано, всего </t>
  </si>
  <si>
    <t xml:space="preserve">из них (из гр.10) </t>
  </si>
  <si>
    <t>расходы на оплату труда</t>
  </si>
  <si>
    <t>на капитальный ремонт и реставрацию</t>
  </si>
  <si>
    <t>на приобретение (замену) оборудования</t>
  </si>
  <si>
    <t>на приобретение (замену) музыкальных инструментов</t>
  </si>
  <si>
    <t>на пополнение библиотечных фондов</t>
  </si>
  <si>
    <t xml:space="preserve">на организацию творческих мероприятий и/или участие в них учащихся школы </t>
  </si>
  <si>
    <t>на выплаты премий, стипендий учащимся-участникам творческих мероприятий</t>
  </si>
  <si>
    <t>из них  за счет внебюджетных средств (из гр.11)</t>
  </si>
  <si>
    <t>из них  за счет внебюджетных средств (из гр.13)</t>
  </si>
  <si>
    <t>из них для улучшения условий доступности для лиц с ОВЗ (из гр.15)</t>
  </si>
  <si>
    <t>из них  за счет внебюджетных средств (из гр.15)</t>
  </si>
  <si>
    <t>из них  за счет внебюджетных средств (из гр.18)</t>
  </si>
  <si>
    <t>из них  за счет внебюджетных средств (из гр.20)</t>
  </si>
  <si>
    <t>из них для обучения слепых и слабовидящих (из гр.20)</t>
  </si>
  <si>
    <t>из них за счет бюджетных ассигнований учредителя (из гр.23)</t>
  </si>
  <si>
    <t>из них за счет финансирования из бюджетов других уровней (из гр.23)</t>
  </si>
  <si>
    <t>от оказания услуг (выполнения работ) на платной основе и от иной приносящей доход деятельности (из гр.23)</t>
  </si>
  <si>
    <t>из них за счет бюджетных ассигнований учредителя (из гр.27)</t>
  </si>
  <si>
    <t xml:space="preserve"> из них за счет финансирования из бюджетов других уровней (из гр.27)</t>
  </si>
  <si>
    <t>от оказания услуг (выполнения работ) на платной основе и от иной приносящей доход деятельности (из гр.27)</t>
  </si>
</sst>
</file>

<file path=xl/styles.xml><?xml version="1.0" encoding="utf-8"?>
<styleSheet xmlns="http://schemas.openxmlformats.org/spreadsheetml/2006/main">
  <numFmts count="1">
    <numFmt numFmtId="164" formatCode="0.0"/>
  </numFmts>
  <fonts count="146">
    <font>
      <sz val="11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6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8.5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/>
    <xf numFmtId="49" fontId="12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right" vertical="center"/>
    </xf>
    <xf numFmtId="2" fontId="20" fillId="0" borderId="2" xfId="0" applyNumberFormat="1" applyFont="1" applyFill="1" applyBorder="1" applyAlignment="1">
      <alignment horizontal="center" vertical="top" wrapText="1"/>
    </xf>
    <xf numFmtId="0" fontId="21" fillId="0" borderId="2" xfId="0" applyNumberFormat="1" applyFont="1" applyFill="1" applyBorder="1" applyAlignment="1">
      <alignment horizontal="center" vertical="top" wrapText="1"/>
    </xf>
    <xf numFmtId="0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/>
    </xf>
    <xf numFmtId="49" fontId="24" fillId="2" borderId="5" xfId="0" applyNumberFormat="1" applyFont="1" applyFill="1" applyBorder="1" applyAlignment="1">
      <alignment horizontal="left" wrapText="1"/>
    </xf>
    <xf numFmtId="49" fontId="25" fillId="2" borderId="6" xfId="0" applyNumberFormat="1" applyFont="1" applyFill="1" applyBorder="1" applyAlignment="1">
      <alignment horizontal="left" wrapText="1"/>
    </xf>
    <xf numFmtId="0" fontId="26" fillId="2" borderId="6" xfId="0" applyNumberFormat="1" applyFont="1" applyFill="1" applyBorder="1" applyAlignment="1">
      <alignment horizontal="left" wrapText="1"/>
    </xf>
    <xf numFmtId="0" fontId="27" fillId="2" borderId="6" xfId="0" applyNumberFormat="1" applyFont="1" applyFill="1" applyBorder="1" applyAlignment="1">
      <alignment wrapText="1"/>
    </xf>
    <xf numFmtId="0" fontId="28" fillId="2" borderId="7" xfId="0" applyNumberFormat="1" applyFont="1" applyFill="1" applyBorder="1" applyAlignment="1">
      <alignment wrapText="1"/>
    </xf>
    <xf numFmtId="164" fontId="29" fillId="2" borderId="7" xfId="0" applyNumberFormat="1" applyFont="1" applyFill="1" applyBorder="1" applyAlignment="1">
      <alignment wrapText="1"/>
    </xf>
    <xf numFmtId="49" fontId="30" fillId="3" borderId="8" xfId="0" applyNumberFormat="1" applyFont="1" applyFill="1" applyBorder="1" applyAlignment="1">
      <alignment horizontal="left" wrapText="1"/>
    </xf>
    <xf numFmtId="49" fontId="31" fillId="3" borderId="2" xfId="0" applyNumberFormat="1" applyFont="1" applyFill="1" applyBorder="1" applyAlignment="1">
      <alignment horizontal="left" wrapText="1"/>
    </xf>
    <xf numFmtId="49" fontId="32" fillId="0" borderId="4" xfId="0" applyNumberFormat="1" applyFont="1" applyFill="1" applyBorder="1" applyAlignment="1">
      <alignment horizontal="left"/>
    </xf>
    <xf numFmtId="49" fontId="33" fillId="0" borderId="4" xfId="0" applyNumberFormat="1" applyFont="1" applyFill="1" applyBorder="1" applyAlignment="1">
      <alignment horizontal="left"/>
    </xf>
    <xf numFmtId="1" fontId="34" fillId="0" borderId="2" xfId="0" applyNumberFormat="1" applyFont="1" applyFill="1" applyBorder="1" applyAlignment="1">
      <alignment horizontal="right" vertical="center" wrapText="1"/>
    </xf>
    <xf numFmtId="164" fontId="35" fillId="0" borderId="2" xfId="0" applyNumberFormat="1" applyFont="1" applyFill="1" applyBorder="1" applyAlignment="1">
      <alignment horizontal="right" vertical="center" wrapText="1"/>
    </xf>
    <xf numFmtId="0" fontId="41" fillId="0" borderId="0" xfId="0" applyNumberFormat="1" applyFont="1" applyFill="1" applyBorder="1" applyAlignment="1">
      <alignment wrapText="1"/>
    </xf>
    <xf numFmtId="0" fontId="42" fillId="0" borderId="7" xfId="0" applyNumberFormat="1" applyFont="1" applyFill="1" applyBorder="1" applyAlignment="1">
      <alignment horizontal="center" vertical="top" wrapText="1"/>
    </xf>
    <xf numFmtId="0" fontId="43" fillId="0" borderId="2" xfId="0" applyNumberFormat="1" applyFont="1" applyFill="1" applyBorder="1" applyAlignment="1">
      <alignment horizontal="center" vertical="top" wrapText="1"/>
    </xf>
    <xf numFmtId="0" fontId="44" fillId="0" borderId="2" xfId="0" applyNumberFormat="1" applyFont="1" applyFill="1" applyBorder="1" applyAlignment="1">
      <alignment horizontal="center" vertical="top"/>
    </xf>
    <xf numFmtId="0" fontId="45" fillId="0" borderId="0" xfId="0" applyNumberFormat="1" applyFont="1" applyFill="1" applyBorder="1" applyAlignment="1">
      <alignment horizontal="center"/>
    </xf>
    <xf numFmtId="49" fontId="46" fillId="0" borderId="0" xfId="0" applyNumberFormat="1" applyFont="1" applyFill="1" applyBorder="1" applyAlignment="1">
      <alignment horizontal="center"/>
    </xf>
    <xf numFmtId="2" fontId="51" fillId="0" borderId="2" xfId="0" applyNumberFormat="1" applyFont="1" applyFill="1" applyBorder="1" applyAlignment="1">
      <alignment horizontal="center" vertical="top" wrapText="1"/>
    </xf>
    <xf numFmtId="0" fontId="52" fillId="0" borderId="2" xfId="0" applyNumberFormat="1" applyFont="1" applyFill="1" applyBorder="1" applyAlignment="1">
      <alignment horizontal="center"/>
    </xf>
    <xf numFmtId="0" fontId="60" fillId="0" borderId="2" xfId="0" applyNumberFormat="1" applyFont="1" applyFill="1" applyBorder="1" applyAlignment="1">
      <alignment horizontal="center" vertical="top" wrapText="1"/>
    </xf>
    <xf numFmtId="0" fontId="65" fillId="0" borderId="0" xfId="0" applyNumberFormat="1" applyFont="1" applyFill="1" applyBorder="1"/>
    <xf numFmtId="0" fontId="66" fillId="0" borderId="0" xfId="0" applyNumberFormat="1" applyFont="1" applyFill="1" applyBorder="1" applyAlignment="1">
      <alignment horizontal="center"/>
    </xf>
    <xf numFmtId="0" fontId="68" fillId="0" borderId="2" xfId="0" applyNumberFormat="1" applyFont="1" applyFill="1" applyBorder="1" applyAlignment="1">
      <alignment horizontal="center"/>
    </xf>
    <xf numFmtId="2" fontId="72" fillId="0" borderId="2" xfId="0" applyNumberFormat="1" applyFont="1" applyFill="1" applyBorder="1" applyAlignment="1">
      <alignment horizontal="center" vertical="top" wrapText="1"/>
    </xf>
    <xf numFmtId="0" fontId="73" fillId="0" borderId="2" xfId="0" applyNumberFormat="1" applyFont="1" applyFill="1" applyBorder="1" applyAlignment="1">
      <alignment horizontal="center" vertical="top" wrapText="1"/>
    </xf>
    <xf numFmtId="0" fontId="81" fillId="0" borderId="2" xfId="0" applyNumberFormat="1" applyFont="1" applyFill="1" applyBorder="1" applyAlignment="1">
      <alignment horizontal="center" vertical="top" wrapText="1"/>
    </xf>
    <xf numFmtId="2" fontId="92" fillId="0" borderId="2" xfId="0" applyNumberFormat="1" applyFont="1" applyFill="1" applyBorder="1" applyAlignment="1">
      <alignment horizontal="center" vertical="top" wrapText="1"/>
    </xf>
    <xf numFmtId="0" fontId="93" fillId="0" borderId="2" xfId="0" applyNumberFormat="1" applyFont="1" applyFill="1" applyBorder="1" applyAlignment="1">
      <alignment horizontal="center" vertical="top" wrapText="1"/>
    </xf>
    <xf numFmtId="0" fontId="94" fillId="0" borderId="2" xfId="0" applyNumberFormat="1" applyFont="1" applyFill="1" applyBorder="1" applyAlignment="1">
      <alignment horizontal="center" vertical="center"/>
    </xf>
    <xf numFmtId="2" fontId="127" fillId="0" borderId="2" xfId="0" applyNumberFormat="1" applyFont="1" applyFill="1" applyBorder="1" applyAlignment="1">
      <alignment horizontal="center" vertical="top" wrapText="1"/>
    </xf>
    <xf numFmtId="49" fontId="137" fillId="0" borderId="2" xfId="0" applyNumberFormat="1" applyFont="1" applyFill="1" applyBorder="1" applyAlignment="1">
      <alignment horizontal="center" vertical="center"/>
    </xf>
    <xf numFmtId="0" fontId="138" fillId="0" borderId="2" xfId="0" applyNumberFormat="1" applyFont="1" applyFill="1" applyBorder="1" applyAlignment="1">
      <alignment horizontal="center" vertical="center"/>
    </xf>
    <xf numFmtId="0" fontId="139" fillId="0" borderId="2" xfId="0" applyNumberFormat="1" applyFont="1" applyFill="1" applyBorder="1" applyAlignment="1">
      <alignment horizontal="center"/>
    </xf>
    <xf numFmtId="164" fontId="140" fillId="3" borderId="8" xfId="0" applyNumberFormat="1" applyFont="1" applyFill="1" applyBorder="1" applyAlignment="1">
      <alignment horizontal="left" wrapText="1"/>
    </xf>
    <xf numFmtId="164" fontId="141" fillId="3" borderId="2" xfId="0" applyNumberFormat="1" applyFont="1" applyFill="1" applyBorder="1" applyAlignment="1">
      <alignment horizontal="left" wrapText="1"/>
    </xf>
    <xf numFmtId="0" fontId="145" fillId="0" borderId="2" xfId="0" applyNumberFormat="1" applyFont="1" applyFill="1" applyBorder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14" fillId="0" borderId="1" xfId="0" applyNumberFormat="1" applyFont="1" applyFill="1" applyBorder="1" applyAlignment="1">
      <alignment horizontal="center" vertical="top" wrapText="1"/>
    </xf>
    <xf numFmtId="0" fontId="16" fillId="0" borderId="3" xfId="0" applyNumberFormat="1" applyFont="1" applyFill="1" applyBorder="1" applyAlignment="1">
      <alignment horizontal="center" vertical="top" wrapText="1"/>
    </xf>
    <xf numFmtId="0" fontId="19" fillId="0" borderId="4" xfId="0" applyNumberFormat="1" applyFont="1" applyFill="1" applyBorder="1" applyAlignment="1">
      <alignment horizontal="center" vertical="top" wrapText="1"/>
    </xf>
    <xf numFmtId="0" fontId="18" fillId="0" borderId="2" xfId="0" applyNumberFormat="1" applyFont="1" applyFill="1" applyBorder="1" applyAlignment="1">
      <alignment horizontal="center" vertical="top" wrapText="1"/>
    </xf>
    <xf numFmtId="0" fontId="15" fillId="0" borderId="2" xfId="0" applyNumberFormat="1" applyFont="1" applyFill="1" applyBorder="1" applyAlignment="1">
      <alignment horizontal="center"/>
    </xf>
    <xf numFmtId="2" fontId="17" fillId="0" borderId="2" xfId="0" applyNumberFormat="1" applyFont="1" applyFill="1" applyBorder="1" applyAlignment="1">
      <alignment horizontal="center" vertical="top" wrapText="1"/>
    </xf>
    <xf numFmtId="0" fontId="36" fillId="0" borderId="5" xfId="0" applyNumberFormat="1" applyFont="1" applyFill="1" applyBorder="1" applyAlignment="1">
      <alignment horizontal="center" vertical="top"/>
    </xf>
    <xf numFmtId="0" fontId="37" fillId="0" borderId="6" xfId="0" applyNumberFormat="1" applyFont="1" applyFill="1" applyBorder="1" applyAlignment="1">
      <alignment horizontal="center" vertical="top"/>
    </xf>
    <xf numFmtId="0" fontId="38" fillId="0" borderId="7" xfId="0" applyNumberFormat="1" applyFont="1" applyFill="1" applyBorder="1" applyAlignment="1">
      <alignment horizontal="center" vertical="top"/>
    </xf>
    <xf numFmtId="0" fontId="39" fillId="0" borderId="2" xfId="0" applyNumberFormat="1" applyFont="1" applyFill="1" applyBorder="1" applyAlignment="1">
      <alignment horizontal="center" vertical="top"/>
    </xf>
    <xf numFmtId="0" fontId="40" fillId="0" borderId="7" xfId="0" applyNumberFormat="1" applyFont="1" applyFill="1" applyBorder="1" applyAlignment="1">
      <alignment horizontal="center" vertical="top" wrapText="1"/>
    </xf>
    <xf numFmtId="2" fontId="50" fillId="0" borderId="7" xfId="0" applyNumberFormat="1" applyFont="1" applyFill="1" applyBorder="1" applyAlignment="1">
      <alignment horizontal="center" vertical="top" wrapText="1"/>
    </xf>
    <xf numFmtId="0" fontId="47" fillId="0" borderId="6" xfId="0" applyNumberFormat="1" applyFont="1" applyFill="1" applyBorder="1" applyAlignment="1">
      <alignment horizontal="center"/>
    </xf>
    <xf numFmtId="0" fontId="49" fillId="0" borderId="7" xfId="0" applyNumberFormat="1" applyFont="1" applyFill="1" applyBorder="1" applyAlignment="1">
      <alignment horizontal="center"/>
    </xf>
    <xf numFmtId="0" fontId="48" fillId="0" borderId="9" xfId="0" applyNumberFormat="1" applyFont="1" applyFill="1" applyBorder="1" applyAlignment="1">
      <alignment horizontal="center"/>
    </xf>
    <xf numFmtId="2" fontId="54" fillId="0" borderId="10" xfId="0" applyNumberFormat="1" applyFont="1" applyFill="1" applyBorder="1" applyAlignment="1">
      <alignment horizontal="center" vertical="top" wrapText="1"/>
    </xf>
    <xf numFmtId="2" fontId="55" fillId="0" borderId="11" xfId="0" applyNumberFormat="1" applyFont="1" applyFill="1" applyBorder="1" applyAlignment="1">
      <alignment horizontal="center" vertical="top" wrapText="1"/>
    </xf>
    <xf numFmtId="2" fontId="56" fillId="0" borderId="12" xfId="0" applyNumberFormat="1" applyFont="1" applyFill="1" applyBorder="1" applyAlignment="1">
      <alignment horizontal="center" vertical="top" wrapText="1"/>
    </xf>
    <xf numFmtId="2" fontId="57" fillId="0" borderId="8" xfId="0" applyNumberFormat="1" applyFont="1" applyFill="1" applyBorder="1" applyAlignment="1">
      <alignment horizontal="center" vertical="top" wrapText="1"/>
    </xf>
    <xf numFmtId="2" fontId="58" fillId="0" borderId="9" xfId="0" applyNumberFormat="1" applyFont="1" applyFill="1" applyBorder="1" applyAlignment="1">
      <alignment horizontal="center" vertical="top" wrapText="1"/>
    </xf>
    <xf numFmtId="2" fontId="59" fillId="0" borderId="13" xfId="0" applyNumberFormat="1" applyFont="1" applyFill="1" applyBorder="1" applyAlignment="1">
      <alignment horizontal="center" vertical="top" wrapText="1"/>
    </xf>
    <xf numFmtId="0" fontId="53" fillId="0" borderId="5" xfId="0" applyNumberFormat="1" applyFont="1" applyFill="1" applyBorder="1" applyAlignment="1">
      <alignment horizontal="center"/>
    </xf>
    <xf numFmtId="0" fontId="61" fillId="0" borderId="6" xfId="0" applyNumberFormat="1" applyFont="1" applyFill="1" applyBorder="1" applyAlignment="1">
      <alignment horizontal="center"/>
    </xf>
    <xf numFmtId="0" fontId="62" fillId="0" borderId="7" xfId="0" applyNumberFormat="1" applyFont="1" applyFill="1" applyBorder="1" applyAlignment="1">
      <alignment horizontal="center"/>
    </xf>
    <xf numFmtId="0" fontId="63" fillId="0" borderId="5" xfId="0" applyNumberFormat="1" applyFont="1" applyFill="1" applyBorder="1" applyAlignment="1">
      <alignment horizontal="center" vertical="top" wrapText="1"/>
    </xf>
    <xf numFmtId="0" fontId="64" fillId="0" borderId="6" xfId="0" applyNumberFormat="1" applyFont="1" applyFill="1" applyBorder="1" applyAlignment="1">
      <alignment horizontal="center" vertical="top" wrapText="1"/>
    </xf>
    <xf numFmtId="0" fontId="67" fillId="0" borderId="6" xfId="0" applyNumberFormat="1" applyFont="1" applyFill="1" applyBorder="1" applyAlignment="1">
      <alignment horizontal="center" vertical="top"/>
    </xf>
    <xf numFmtId="0" fontId="69" fillId="0" borderId="5" xfId="0" applyNumberFormat="1" applyFont="1" applyFill="1" applyBorder="1" applyAlignment="1">
      <alignment horizontal="center" vertical="top"/>
    </xf>
    <xf numFmtId="2" fontId="70" fillId="0" borderId="2" xfId="0" applyNumberFormat="1" applyFont="1" applyFill="1" applyBorder="1" applyAlignment="1">
      <alignment horizontal="center" vertical="top" wrapText="1"/>
    </xf>
    <xf numFmtId="0" fontId="71" fillId="0" borderId="2" xfId="0" applyNumberFormat="1" applyFont="1" applyFill="1" applyBorder="1" applyAlignment="1">
      <alignment horizontal="center" vertical="top" wrapText="1"/>
    </xf>
    <xf numFmtId="0" fontId="74" fillId="0" borderId="5" xfId="0" applyNumberFormat="1" applyFont="1" applyFill="1" applyBorder="1" applyAlignment="1">
      <alignment horizontal="center"/>
    </xf>
    <xf numFmtId="2" fontId="75" fillId="0" borderId="2" xfId="0" applyNumberFormat="1" applyFont="1" applyFill="1" applyBorder="1" applyAlignment="1">
      <alignment horizontal="center" vertical="center" wrapText="1"/>
    </xf>
    <xf numFmtId="0" fontId="76" fillId="0" borderId="2" xfId="0" applyNumberFormat="1" applyFont="1" applyFill="1" applyBorder="1" applyAlignment="1">
      <alignment horizontal="center"/>
    </xf>
    <xf numFmtId="0" fontId="77" fillId="0" borderId="2" xfId="0" applyNumberFormat="1" applyFont="1" applyFill="1" applyBorder="1" applyAlignment="1">
      <alignment horizontal="center"/>
    </xf>
    <xf numFmtId="0" fontId="80" fillId="0" borderId="2" xfId="0" applyNumberFormat="1" applyFont="1" applyFill="1" applyBorder="1" applyAlignment="1">
      <alignment horizontal="center" wrapText="1"/>
    </xf>
    <xf numFmtId="0" fontId="78" fillId="0" borderId="5" xfId="0" applyNumberFormat="1" applyFont="1" applyFill="1" applyBorder="1" applyAlignment="1">
      <alignment horizontal="center" vertical="center"/>
    </xf>
    <xf numFmtId="0" fontId="79" fillId="0" borderId="6" xfId="0" applyNumberFormat="1" applyFont="1" applyFill="1" applyBorder="1" applyAlignment="1">
      <alignment horizontal="center" vertical="center"/>
    </xf>
    <xf numFmtId="0" fontId="82" fillId="0" borderId="5" xfId="0" applyNumberFormat="1" applyFont="1" applyFill="1" applyBorder="1" applyAlignment="1">
      <alignment horizontal="center" wrapText="1"/>
    </xf>
    <xf numFmtId="0" fontId="83" fillId="0" borderId="6" xfId="0" applyNumberFormat="1" applyFont="1" applyFill="1" applyBorder="1" applyAlignment="1">
      <alignment horizontal="center" wrapText="1"/>
    </xf>
    <xf numFmtId="0" fontId="84" fillId="0" borderId="2" xfId="0" applyNumberFormat="1" applyFont="1" applyFill="1" applyBorder="1" applyAlignment="1">
      <alignment horizontal="center" vertical="top"/>
    </xf>
    <xf numFmtId="2" fontId="90" fillId="0" borderId="2" xfId="0" applyNumberFormat="1" applyFont="1" applyFill="1" applyBorder="1" applyAlignment="1">
      <alignment horizontal="center" vertical="top" wrapText="1"/>
    </xf>
    <xf numFmtId="0" fontId="86" fillId="0" borderId="2" xfId="0" applyNumberFormat="1" applyFont="1" applyFill="1" applyBorder="1" applyAlignment="1">
      <alignment horizontal="center"/>
    </xf>
    <xf numFmtId="0" fontId="87" fillId="0" borderId="5" xfId="0" applyNumberFormat="1" applyFont="1" applyFill="1" applyBorder="1" applyAlignment="1">
      <alignment horizontal="center"/>
    </xf>
    <xf numFmtId="0" fontId="88" fillId="0" borderId="6" xfId="0" applyNumberFormat="1" applyFont="1" applyFill="1" applyBorder="1" applyAlignment="1">
      <alignment horizontal="center"/>
    </xf>
    <xf numFmtId="0" fontId="89" fillId="0" borderId="7" xfId="0" applyNumberFormat="1" applyFont="1" applyFill="1" applyBorder="1" applyAlignment="1">
      <alignment horizontal="center"/>
    </xf>
    <xf numFmtId="0" fontId="85" fillId="0" borderId="2" xfId="0" applyNumberFormat="1" applyFont="1" applyFill="1" applyBorder="1" applyAlignment="1">
      <alignment horizontal="center" vertical="top" wrapText="1"/>
    </xf>
    <xf numFmtId="2" fontId="91" fillId="0" borderId="2" xfId="0" applyNumberFormat="1" applyFont="1" applyFill="1" applyBorder="1" applyAlignment="1">
      <alignment horizontal="center" vertical="center" wrapText="1"/>
    </xf>
    <xf numFmtId="2" fontId="118" fillId="0" borderId="2" xfId="0" applyNumberFormat="1" applyFont="1" applyFill="1" applyBorder="1" applyAlignment="1">
      <alignment horizontal="center" vertical="top" wrapText="1"/>
    </xf>
    <xf numFmtId="2" fontId="115" fillId="0" borderId="1" xfId="0" applyNumberFormat="1" applyFont="1" applyFill="1" applyBorder="1" applyAlignment="1">
      <alignment horizontal="center" vertical="top" wrapText="1"/>
    </xf>
    <xf numFmtId="2" fontId="119" fillId="0" borderId="3" xfId="0" applyNumberFormat="1" applyFont="1" applyFill="1" applyBorder="1" applyAlignment="1">
      <alignment horizontal="center" vertical="top" wrapText="1"/>
    </xf>
    <xf numFmtId="2" fontId="126" fillId="0" borderId="4" xfId="0" applyNumberFormat="1" applyFont="1" applyFill="1" applyBorder="1" applyAlignment="1">
      <alignment horizontal="center" vertical="top" wrapText="1"/>
    </xf>
    <xf numFmtId="0" fontId="101" fillId="0" borderId="2" xfId="0" applyNumberFormat="1" applyFont="1" applyFill="1" applyBorder="1" applyAlignment="1">
      <alignment horizontal="center" vertical="top" wrapText="1"/>
    </xf>
    <xf numFmtId="2" fontId="124" fillId="0" borderId="5" xfId="0" applyNumberFormat="1" applyFont="1" applyFill="1" applyBorder="1" applyAlignment="1">
      <alignment horizontal="center" vertical="top" wrapText="1"/>
    </xf>
    <xf numFmtId="2" fontId="125" fillId="0" borderId="6" xfId="0" applyNumberFormat="1" applyFont="1" applyFill="1" applyBorder="1" applyAlignment="1">
      <alignment horizontal="center" vertical="top" wrapText="1"/>
    </xf>
    <xf numFmtId="2" fontId="116" fillId="0" borderId="10" xfId="0" applyNumberFormat="1" applyFont="1" applyFill="1" applyBorder="1" applyAlignment="1">
      <alignment horizontal="center" vertical="top" wrapText="1"/>
    </xf>
    <xf numFmtId="2" fontId="117" fillId="0" borderId="12" xfId="0" applyNumberFormat="1" applyFont="1" applyFill="1" applyBorder="1" applyAlignment="1">
      <alignment horizontal="center" vertical="top" wrapText="1"/>
    </xf>
    <xf numFmtId="2" fontId="120" fillId="0" borderId="14" xfId="0" applyNumberFormat="1" applyFont="1" applyFill="1" applyBorder="1" applyAlignment="1">
      <alignment horizontal="center" vertical="top" wrapText="1"/>
    </xf>
    <xf numFmtId="2" fontId="121" fillId="0" borderId="15" xfId="0" applyNumberFormat="1" applyFont="1" applyFill="1" applyBorder="1" applyAlignment="1">
      <alignment horizontal="center" vertical="top" wrapText="1"/>
    </xf>
    <xf numFmtId="2" fontId="122" fillId="0" borderId="8" xfId="0" applyNumberFormat="1" applyFont="1" applyFill="1" applyBorder="1" applyAlignment="1">
      <alignment horizontal="center" vertical="top" wrapText="1"/>
    </xf>
    <xf numFmtId="2" fontId="123" fillId="0" borderId="13" xfId="0" applyNumberFormat="1" applyFont="1" applyFill="1" applyBorder="1" applyAlignment="1">
      <alignment horizontal="center" vertical="top" wrapText="1"/>
    </xf>
    <xf numFmtId="0" fontId="110" fillId="0" borderId="2" xfId="0" applyNumberFormat="1" applyFont="1" applyFill="1" applyBorder="1" applyAlignment="1">
      <alignment horizontal="center" vertical="top"/>
    </xf>
    <xf numFmtId="0" fontId="109" fillId="0" borderId="10" xfId="0" applyNumberFormat="1" applyFont="1" applyFill="1" applyBorder="1" applyAlignment="1">
      <alignment horizontal="center" vertical="top" wrapText="1"/>
    </xf>
    <xf numFmtId="0" fontId="105" fillId="0" borderId="11" xfId="0" applyNumberFormat="1" applyFont="1" applyFill="1" applyBorder="1" applyAlignment="1">
      <alignment horizontal="center" vertical="top" wrapText="1"/>
    </xf>
    <xf numFmtId="0" fontId="106" fillId="0" borderId="12" xfId="0" applyNumberFormat="1" applyFont="1" applyFill="1" applyBorder="1" applyAlignment="1">
      <alignment horizontal="center" vertical="top" wrapText="1"/>
    </xf>
    <xf numFmtId="0" fontId="114" fillId="0" borderId="8" xfId="0" applyNumberFormat="1" applyFont="1" applyFill="1" applyBorder="1" applyAlignment="1">
      <alignment horizontal="center" vertical="top" wrapText="1"/>
    </xf>
    <xf numFmtId="0" fontId="111" fillId="0" borderId="9" xfId="0" applyNumberFormat="1" applyFont="1" applyFill="1" applyBorder="1" applyAlignment="1">
      <alignment horizontal="center" vertical="top" wrapText="1"/>
    </xf>
    <xf numFmtId="0" fontId="112" fillId="0" borderId="13" xfId="0" applyNumberFormat="1" applyFont="1" applyFill="1" applyBorder="1" applyAlignment="1">
      <alignment horizontal="center" vertical="top" wrapText="1"/>
    </xf>
    <xf numFmtId="0" fontId="98" fillId="0" borderId="8" xfId="0" applyNumberFormat="1" applyFont="1" applyFill="1" applyBorder="1" applyAlignment="1">
      <alignment horizontal="center"/>
    </xf>
    <xf numFmtId="0" fontId="99" fillId="0" borderId="9" xfId="0" applyNumberFormat="1" applyFont="1" applyFill="1" applyBorder="1" applyAlignment="1">
      <alignment horizontal="center"/>
    </xf>
    <xf numFmtId="0" fontId="100" fillId="0" borderId="13" xfId="0" applyNumberFormat="1" applyFont="1" applyFill="1" applyBorder="1" applyAlignment="1">
      <alignment horizontal="center"/>
    </xf>
    <xf numFmtId="0" fontId="102" fillId="0" borderId="5" xfId="0" applyNumberFormat="1" applyFont="1" applyFill="1" applyBorder="1" applyAlignment="1">
      <alignment horizontal="center" vertical="top"/>
    </xf>
    <xf numFmtId="0" fontId="103" fillId="0" borderId="6" xfId="0" applyNumberFormat="1" applyFont="1" applyFill="1" applyBorder="1" applyAlignment="1">
      <alignment horizontal="center" vertical="top"/>
    </xf>
    <xf numFmtId="0" fontId="104" fillId="0" borderId="7" xfId="0" applyNumberFormat="1" applyFont="1" applyFill="1" applyBorder="1" applyAlignment="1">
      <alignment horizontal="center" vertical="top"/>
    </xf>
    <xf numFmtId="0" fontId="95" fillId="0" borderId="5" xfId="0" applyNumberFormat="1" applyFont="1" applyFill="1" applyBorder="1" applyAlignment="1">
      <alignment horizontal="center" vertical="top"/>
    </xf>
    <xf numFmtId="0" fontId="96" fillId="0" borderId="6" xfId="0" applyNumberFormat="1" applyFont="1" applyFill="1" applyBorder="1" applyAlignment="1">
      <alignment horizontal="center" vertical="top"/>
    </xf>
    <xf numFmtId="0" fontId="97" fillId="0" borderId="7" xfId="0" applyNumberFormat="1" applyFont="1" applyFill="1" applyBorder="1" applyAlignment="1">
      <alignment horizontal="center" vertical="top"/>
    </xf>
    <xf numFmtId="0" fontId="107" fillId="0" borderId="5" xfId="0" applyNumberFormat="1" applyFont="1" applyFill="1" applyBorder="1" applyAlignment="1">
      <alignment horizontal="center" vertical="top" wrapText="1"/>
    </xf>
    <xf numFmtId="0" fontId="108" fillId="0" borderId="6" xfId="0" applyNumberFormat="1" applyFont="1" applyFill="1" applyBorder="1" applyAlignment="1">
      <alignment horizontal="center" vertical="top" wrapText="1"/>
    </xf>
    <xf numFmtId="0" fontId="113" fillId="0" borderId="7" xfId="0" applyNumberFormat="1" applyFont="1" applyFill="1" applyBorder="1" applyAlignment="1">
      <alignment horizontal="center" vertical="top" wrapText="1"/>
    </xf>
    <xf numFmtId="2" fontId="128" fillId="0" borderId="7" xfId="0" applyNumberFormat="1" applyFont="1" applyFill="1" applyBorder="1" applyAlignment="1">
      <alignment horizontal="center" vertical="top" wrapText="1"/>
    </xf>
    <xf numFmtId="0" fontId="129" fillId="0" borderId="1" xfId="0" applyNumberFormat="1" applyFont="1" applyFill="1" applyBorder="1" applyAlignment="1">
      <alignment horizontal="center" vertical="top" wrapText="1"/>
    </xf>
    <xf numFmtId="0" fontId="131" fillId="0" borderId="4" xfId="0" applyNumberFormat="1" applyFont="1" applyFill="1" applyBorder="1" applyAlignment="1">
      <alignment horizontal="center" vertical="top" wrapText="1"/>
    </xf>
    <xf numFmtId="0" fontId="130" fillId="0" borderId="2" xfId="0" applyNumberFormat="1" applyFont="1" applyFill="1" applyBorder="1" applyAlignment="1">
      <alignment horizontal="center" vertical="center" wrapText="1"/>
    </xf>
    <xf numFmtId="0" fontId="132" fillId="0" borderId="1" xfId="0" applyNumberFormat="1" applyFont="1" applyFill="1" applyBorder="1" applyAlignment="1">
      <alignment horizontal="center" vertical="top" wrapText="1"/>
    </xf>
    <xf numFmtId="0" fontId="133" fillId="0" borderId="3" xfId="0" applyNumberFormat="1" applyFont="1" applyFill="1" applyBorder="1" applyAlignment="1">
      <alignment horizontal="center" vertical="top" wrapText="1"/>
    </xf>
    <xf numFmtId="0" fontId="134" fillId="0" borderId="4" xfId="0" applyNumberFormat="1" applyFont="1" applyFill="1" applyBorder="1" applyAlignment="1">
      <alignment horizontal="center" vertical="top" wrapText="1"/>
    </xf>
    <xf numFmtId="0" fontId="135" fillId="0" borderId="2" xfId="0" applyNumberFormat="1" applyFont="1" applyFill="1" applyBorder="1" applyAlignment="1">
      <alignment horizontal="center" vertical="center"/>
    </xf>
    <xf numFmtId="49" fontId="136" fillId="0" borderId="2" xfId="0" applyNumberFormat="1" applyFont="1" applyFill="1" applyBorder="1" applyAlignment="1">
      <alignment horizontal="center" vertical="center" wrapText="1"/>
    </xf>
    <xf numFmtId="0" fontId="142" fillId="0" borderId="5" xfId="0" applyNumberFormat="1" applyFont="1" applyFill="1" applyBorder="1" applyAlignment="1">
      <alignment horizontal="center" vertical="center"/>
    </xf>
    <xf numFmtId="0" fontId="143" fillId="0" borderId="6" xfId="0" applyNumberFormat="1" applyFont="1" applyFill="1" applyBorder="1" applyAlignment="1">
      <alignment horizontal="center" vertical="center"/>
    </xf>
    <xf numFmtId="0" fontId="144" fillId="0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view="pageBreakPreview" zoomScale="60" zoomScaleNormal="100" workbookViewId="0"/>
  </sheetViews>
  <sheetFormatPr defaultRowHeight="15"/>
  <cols>
    <col min="1" max="8" width="9.140625" customWidth="1"/>
  </cols>
  <sheetData>
    <row r="1" spans="1:10" ht="15.75" customHeight="1">
      <c r="C1" s="51" t="s">
        <v>0</v>
      </c>
      <c r="D1" s="51"/>
      <c r="E1" s="51"/>
      <c r="F1" s="51"/>
      <c r="G1" s="51"/>
      <c r="H1" s="51"/>
    </row>
    <row r="2" spans="1:10" ht="6" customHeight="1">
      <c r="C2" s="1"/>
      <c r="D2" s="1"/>
      <c r="E2" s="1"/>
      <c r="F2" s="1"/>
      <c r="G2" s="1"/>
      <c r="H2" s="1"/>
    </row>
    <row r="3" spans="1:10" ht="15.75" customHeight="1">
      <c r="C3" s="51" t="s">
        <v>1</v>
      </c>
      <c r="D3" s="51"/>
      <c r="E3" s="51"/>
      <c r="F3" s="51"/>
      <c r="G3" s="51"/>
      <c r="H3" s="51"/>
    </row>
    <row r="4" spans="1:10" ht="12.75" customHeight="1">
      <c r="C4" s="2"/>
      <c r="D4" s="2"/>
      <c r="E4" s="2"/>
      <c r="F4" s="2"/>
      <c r="G4" s="2"/>
      <c r="H4" s="2"/>
    </row>
    <row r="5" spans="1:10" ht="12.75" customHeight="1">
      <c r="C5" s="2"/>
      <c r="D5" s="2"/>
      <c r="E5" s="2"/>
      <c r="F5" s="2"/>
      <c r="G5" s="2"/>
      <c r="H5" s="2"/>
    </row>
    <row r="6" spans="1:10" ht="12.75" customHeight="1">
      <c r="C6" s="2"/>
      <c r="D6" s="2"/>
      <c r="E6" s="2"/>
      <c r="F6" s="2"/>
      <c r="G6" s="2"/>
      <c r="H6" s="2"/>
    </row>
    <row r="7" spans="1:10" ht="25.5" customHeight="1">
      <c r="C7" s="52" t="s">
        <v>2</v>
      </c>
      <c r="D7" s="52"/>
      <c r="E7" s="52"/>
      <c r="F7" s="52"/>
      <c r="G7" s="52"/>
      <c r="H7" s="52"/>
    </row>
    <row r="8" spans="1:10" ht="14.25" customHeight="1">
      <c r="C8" s="3"/>
      <c r="D8" s="3"/>
      <c r="E8" s="3"/>
      <c r="F8" s="3"/>
      <c r="G8" s="3"/>
      <c r="H8" s="3"/>
    </row>
    <row r="9" spans="1:10" ht="46.5" customHeight="1">
      <c r="A9" s="53" t="s">
        <v>3</v>
      </c>
      <c r="B9" s="53"/>
      <c r="C9" s="53"/>
      <c r="D9" s="53"/>
      <c r="E9" s="53"/>
      <c r="F9" s="53"/>
      <c r="G9" s="53"/>
      <c r="H9" s="53"/>
      <c r="I9" s="53"/>
      <c r="J9" s="53"/>
    </row>
    <row r="10" spans="1:10" ht="34.5" customHeight="1">
      <c r="B10" s="54" t="s">
        <v>4</v>
      </c>
      <c r="C10" s="55"/>
      <c r="D10" s="55"/>
      <c r="E10" s="55"/>
      <c r="F10" s="55"/>
      <c r="G10" s="55"/>
      <c r="H10" s="55"/>
      <c r="I10" s="55"/>
    </row>
    <row r="11" spans="1:10" ht="32.25" customHeight="1">
      <c r="B11" s="54" t="s">
        <v>5</v>
      </c>
      <c r="C11" s="55"/>
      <c r="D11" s="55"/>
      <c r="E11" s="55"/>
      <c r="F11" s="55"/>
      <c r="G11" s="55"/>
      <c r="H11" s="55"/>
      <c r="I11" s="55"/>
    </row>
    <row r="12" spans="1:10" ht="20.25" customHeight="1">
      <c r="B12" s="4"/>
      <c r="C12" s="4"/>
      <c r="D12" s="4"/>
      <c r="E12" s="4"/>
      <c r="F12" s="4"/>
      <c r="G12" s="4"/>
      <c r="H12" s="4"/>
      <c r="I12" s="4"/>
    </row>
    <row r="13" spans="1:10" ht="15.75" customHeight="1">
      <c r="C13" s="50" t="s">
        <v>6</v>
      </c>
      <c r="D13" s="50"/>
      <c r="E13" s="50"/>
      <c r="F13" s="50"/>
      <c r="G13" s="50"/>
      <c r="H13" s="50"/>
    </row>
    <row r="15" spans="1:10" ht="15.75" customHeight="1">
      <c r="C15" s="5"/>
      <c r="D15" s="5"/>
      <c r="E15" s="5"/>
      <c r="F15" s="5"/>
      <c r="G15" s="5"/>
      <c r="H15" s="5"/>
    </row>
    <row r="16" spans="1:10" ht="12.75" customHeight="1">
      <c r="A16" s="6" t="s">
        <v>7</v>
      </c>
    </row>
    <row r="17" spans="1:10" ht="15" customHeight="1">
      <c r="A17" s="7" t="s">
        <v>8</v>
      </c>
      <c r="J17" s="8" t="s">
        <v>9</v>
      </c>
    </row>
  </sheetData>
  <mergeCells count="7">
    <mergeCell ref="C13:H13"/>
    <mergeCell ref="C1:H1"/>
    <mergeCell ref="C3:H3"/>
    <mergeCell ref="C7:H7"/>
    <mergeCell ref="A9:J9"/>
    <mergeCell ref="B10:I10"/>
    <mergeCell ref="B11:I11"/>
  </mergeCells>
  <pageMargins left="0.7" right="0.7" top="0.75" bottom="0.75" header="0.31496062992125984" footer="0.31496062992125984"/>
  <pageSetup paperSize="9" scale="14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60" zoomScaleNormal="85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0.7109375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2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">
        <v>104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0" t="s">
        <v>160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8" t="s">
        <v>198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7" t="s">
        <v>199</v>
      </c>
      <c r="P6" s="61" t="s">
        <v>200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1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7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1" ht="25.1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7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201</v>
      </c>
      <c r="AB8" s="59" t="s">
        <v>114</v>
      </c>
      <c r="AC8" s="59"/>
      <c r="AD8" s="59"/>
    </row>
    <row r="9" spans="1:31" ht="108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7"/>
      <c r="P9" s="61"/>
      <c r="Q9" s="9" t="s">
        <v>202</v>
      </c>
      <c r="R9" s="9" t="s">
        <v>203</v>
      </c>
      <c r="S9" s="9" t="s">
        <v>118</v>
      </c>
      <c r="T9" s="9" t="s">
        <v>119</v>
      </c>
      <c r="U9" s="9" t="s">
        <v>204</v>
      </c>
      <c r="V9" s="9" t="s">
        <v>205</v>
      </c>
      <c r="W9" s="10" t="s">
        <v>155</v>
      </c>
      <c r="X9" s="10" t="s">
        <v>206</v>
      </c>
      <c r="Y9" s="9" t="s">
        <v>202</v>
      </c>
      <c r="Z9" s="9" t="s">
        <v>207</v>
      </c>
      <c r="AA9" s="61"/>
      <c r="AB9" s="10" t="s">
        <v>48</v>
      </c>
      <c r="AC9" s="10" t="s">
        <v>208</v>
      </c>
      <c r="AD9" s="10" t="s">
        <v>209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99</v>
      </c>
      <c r="P10" s="32">
        <v>100</v>
      </c>
      <c r="Q10" s="32">
        <v>101</v>
      </c>
      <c r="R10" s="32">
        <v>102</v>
      </c>
      <c r="S10" s="32">
        <v>103</v>
      </c>
      <c r="T10" s="32">
        <v>104</v>
      </c>
      <c r="U10" s="32">
        <v>105</v>
      </c>
      <c r="V10" s="32">
        <v>106</v>
      </c>
      <c r="W10" s="32">
        <v>107</v>
      </c>
      <c r="X10" s="32">
        <v>108</v>
      </c>
      <c r="Y10" s="32">
        <v>109</v>
      </c>
      <c r="Z10" s="32">
        <v>110</v>
      </c>
      <c r="AA10" s="32">
        <v>111</v>
      </c>
      <c r="AB10" s="32">
        <v>112</v>
      </c>
      <c r="AC10" s="32">
        <v>113</v>
      </c>
      <c r="AD10" s="32">
        <v>114</v>
      </c>
      <c r="AE10" s="34"/>
    </row>
    <row r="11" spans="1:31" ht="1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118</v>
      </c>
      <c r="P11" s="17">
        <f t="shared" si="0"/>
        <v>1</v>
      </c>
      <c r="Q11" s="17">
        <f t="shared" si="0"/>
        <v>79</v>
      </c>
      <c r="R11" s="17">
        <f t="shared" si="0"/>
        <v>79</v>
      </c>
      <c r="S11" s="17">
        <f t="shared" si="0"/>
        <v>15</v>
      </c>
      <c r="T11" s="17">
        <f t="shared" si="0"/>
        <v>0</v>
      </c>
      <c r="U11" s="17">
        <f t="shared" si="0"/>
        <v>15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39</v>
      </c>
      <c r="Z11" s="17">
        <f t="shared" si="0"/>
        <v>39</v>
      </c>
      <c r="AA11" s="17">
        <f t="shared" si="0"/>
        <v>18</v>
      </c>
      <c r="AB11" s="17">
        <f t="shared" si="0"/>
        <v>6</v>
      </c>
      <c r="AC11" s="17">
        <f t="shared" si="0"/>
        <v>0</v>
      </c>
      <c r="AD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67</v>
      </c>
      <c r="P13" s="23">
        <v>1</v>
      </c>
      <c r="Q13" s="23">
        <v>64</v>
      </c>
      <c r="R13" s="23">
        <v>64</v>
      </c>
      <c r="S13" s="23">
        <v>13</v>
      </c>
      <c r="T13" s="23">
        <v>0</v>
      </c>
      <c r="U13" s="23">
        <v>13</v>
      </c>
      <c r="V13" s="23">
        <v>0</v>
      </c>
      <c r="W13" s="23">
        <v>0</v>
      </c>
      <c r="X13" s="23">
        <v>0</v>
      </c>
      <c r="Y13" s="23">
        <v>3</v>
      </c>
      <c r="Z13" s="23">
        <v>3</v>
      </c>
      <c r="AA13" s="23">
        <v>0</v>
      </c>
      <c r="AB13" s="23">
        <v>2</v>
      </c>
      <c r="AC13" s="23">
        <v>0</v>
      </c>
      <c r="AD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15</v>
      </c>
      <c r="P14" s="23">
        <v>0</v>
      </c>
      <c r="Q14" s="23">
        <v>15</v>
      </c>
      <c r="R14" s="23">
        <v>15</v>
      </c>
      <c r="S14" s="23">
        <v>2</v>
      </c>
      <c r="T14" s="23">
        <v>0</v>
      </c>
      <c r="U14" s="23">
        <v>2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2</v>
      </c>
      <c r="AC14" s="23">
        <v>0</v>
      </c>
      <c r="AD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36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36</v>
      </c>
      <c r="Z15" s="23">
        <v>36</v>
      </c>
      <c r="AA15" s="23">
        <v>18</v>
      </c>
      <c r="AB15" s="23">
        <v>2</v>
      </c>
      <c r="AC15" s="23">
        <v>0</v>
      </c>
      <c r="AD15" s="23">
        <v>0</v>
      </c>
    </row>
  </sheetData>
  <autoFilter ref="A12:AD12"/>
  <mergeCells count="29">
    <mergeCell ref="J2:J9"/>
    <mergeCell ref="L2:L9"/>
    <mergeCell ref="M2:M9"/>
    <mergeCell ref="N2:N9"/>
    <mergeCell ref="O2:AD2"/>
    <mergeCell ref="K2:K9"/>
    <mergeCell ref="C2:C9"/>
    <mergeCell ref="F2:F9"/>
    <mergeCell ref="G2:G9"/>
    <mergeCell ref="H2:H9"/>
    <mergeCell ref="I2:I9"/>
    <mergeCell ref="D2:D9"/>
    <mergeCell ref="E2:E9"/>
    <mergeCell ref="A2:A9"/>
    <mergeCell ref="B2:B9"/>
    <mergeCell ref="O6:O9"/>
    <mergeCell ref="P6:P9"/>
    <mergeCell ref="Q6:X7"/>
    <mergeCell ref="S8:T8"/>
    <mergeCell ref="Q8:R8"/>
    <mergeCell ref="U8:V8"/>
    <mergeCell ref="O3:AD3"/>
    <mergeCell ref="O4:AD4"/>
    <mergeCell ref="O5:AD5"/>
    <mergeCell ref="Y6:AD7"/>
    <mergeCell ref="W8:X8"/>
    <mergeCell ref="AB8:AD8"/>
    <mergeCell ref="Y8:Z8"/>
    <mergeCell ref="AA8:AA9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55" zoomScaleNormal="100" zoomScaleSheetLayoutView="55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1.140625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0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2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68" t="s">
        <v>104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0" t="s">
        <v>160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8" t="s">
        <v>210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7" t="s">
        <v>211</v>
      </c>
      <c r="P6" s="61" t="s">
        <v>212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0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7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0" ht="25.1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7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213</v>
      </c>
      <c r="AB8" s="59" t="s">
        <v>114</v>
      </c>
      <c r="AC8" s="59"/>
      <c r="AD8" s="59"/>
    </row>
    <row r="9" spans="1:30" ht="108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7"/>
      <c r="P9" s="61"/>
      <c r="Q9" s="9" t="s">
        <v>214</v>
      </c>
      <c r="R9" s="9" t="s">
        <v>215</v>
      </c>
      <c r="S9" s="9" t="s">
        <v>118</v>
      </c>
      <c r="T9" s="9" t="s">
        <v>119</v>
      </c>
      <c r="U9" s="9" t="s">
        <v>216</v>
      </c>
      <c r="V9" s="9" t="s">
        <v>217</v>
      </c>
      <c r="W9" s="10" t="s">
        <v>155</v>
      </c>
      <c r="X9" s="10" t="s">
        <v>218</v>
      </c>
      <c r="Y9" s="9" t="s">
        <v>214</v>
      </c>
      <c r="Z9" s="9" t="s">
        <v>219</v>
      </c>
      <c r="AA9" s="61"/>
      <c r="AB9" s="10" t="s">
        <v>48</v>
      </c>
      <c r="AC9" s="10" t="s">
        <v>220</v>
      </c>
      <c r="AD9" s="10" t="s">
        <v>221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115</v>
      </c>
      <c r="P10" s="32">
        <v>116</v>
      </c>
      <c r="Q10" s="32">
        <v>117</v>
      </c>
      <c r="R10" s="32">
        <v>118</v>
      </c>
      <c r="S10" s="32">
        <v>119</v>
      </c>
      <c r="T10" s="32">
        <v>120</v>
      </c>
      <c r="U10" s="32">
        <v>121</v>
      </c>
      <c r="V10" s="32">
        <v>122</v>
      </c>
      <c r="W10" s="32">
        <v>123</v>
      </c>
      <c r="X10" s="32">
        <v>124</v>
      </c>
      <c r="Y10" s="32">
        <v>125</v>
      </c>
      <c r="Z10" s="32">
        <v>126</v>
      </c>
      <c r="AA10" s="32">
        <v>127</v>
      </c>
      <c r="AB10" s="32">
        <v>128</v>
      </c>
      <c r="AC10" s="32">
        <v>129</v>
      </c>
      <c r="AD10" s="32">
        <v>130</v>
      </c>
    </row>
    <row r="11" spans="1:30" ht="1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J2:J9"/>
    <mergeCell ref="L2:L9"/>
    <mergeCell ref="M2:M9"/>
    <mergeCell ref="N2:N9"/>
    <mergeCell ref="O2:AD2"/>
    <mergeCell ref="K2:K9"/>
    <mergeCell ref="C2:C9"/>
    <mergeCell ref="F2:F9"/>
    <mergeCell ref="G2:G9"/>
    <mergeCell ref="H2:H9"/>
    <mergeCell ref="I2:I9"/>
    <mergeCell ref="D2:D9"/>
    <mergeCell ref="E2:E9"/>
    <mergeCell ref="A2:A9"/>
    <mergeCell ref="B2:B9"/>
    <mergeCell ref="O6:O9"/>
    <mergeCell ref="P6:P9"/>
    <mergeCell ref="Q6:X7"/>
    <mergeCell ref="S8:T8"/>
    <mergeCell ref="Q8:R8"/>
    <mergeCell ref="U8:V8"/>
    <mergeCell ref="O3:AD3"/>
    <mergeCell ref="O4:AD4"/>
    <mergeCell ref="O5:AD5"/>
    <mergeCell ref="Y6:AD7"/>
    <mergeCell ref="W8:X8"/>
    <mergeCell ref="AB8:AD8"/>
    <mergeCell ref="Y8:Z8"/>
    <mergeCell ref="AA8:AA9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60" zoomScaleNormal="100" workbookViewId="0">
      <pane xSplit="9" ySplit="12" topLeftCell="L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0.42578125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0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">
        <v>104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0" t="s">
        <v>160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8" t="s">
        <v>222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7" t="s">
        <v>223</v>
      </c>
      <c r="P6" s="61" t="s">
        <v>224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0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7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0" ht="25.1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7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225</v>
      </c>
      <c r="AB8" s="59" t="s">
        <v>114</v>
      </c>
      <c r="AC8" s="59"/>
      <c r="AD8" s="59"/>
    </row>
    <row r="9" spans="1:30" ht="180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7"/>
      <c r="P9" s="61"/>
      <c r="Q9" s="9" t="s">
        <v>226</v>
      </c>
      <c r="R9" s="9" t="s">
        <v>227</v>
      </c>
      <c r="S9" s="9" t="s">
        <v>118</v>
      </c>
      <c r="T9" s="9" t="s">
        <v>119</v>
      </c>
      <c r="U9" s="9" t="s">
        <v>228</v>
      </c>
      <c r="V9" s="9" t="s">
        <v>229</v>
      </c>
      <c r="W9" s="10" t="s">
        <v>155</v>
      </c>
      <c r="X9" s="10" t="s">
        <v>230</v>
      </c>
      <c r="Y9" s="9" t="s">
        <v>226</v>
      </c>
      <c r="Z9" s="9" t="s">
        <v>231</v>
      </c>
      <c r="AA9" s="61"/>
      <c r="AB9" s="10" t="s">
        <v>48</v>
      </c>
      <c r="AC9" s="10" t="s">
        <v>232</v>
      </c>
      <c r="AD9" s="10" t="s">
        <v>233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131</v>
      </c>
      <c r="P10" s="32">
        <v>132</v>
      </c>
      <c r="Q10" s="32">
        <v>133</v>
      </c>
      <c r="R10" s="32">
        <v>134</v>
      </c>
      <c r="S10" s="32">
        <v>135</v>
      </c>
      <c r="T10" s="32">
        <v>136</v>
      </c>
      <c r="U10" s="32">
        <v>137</v>
      </c>
      <c r="V10" s="32">
        <v>138</v>
      </c>
      <c r="W10" s="32">
        <v>139</v>
      </c>
      <c r="X10" s="32">
        <v>140</v>
      </c>
      <c r="Y10" s="32">
        <v>141</v>
      </c>
      <c r="Z10" s="32">
        <v>142</v>
      </c>
      <c r="AA10" s="32">
        <v>143</v>
      </c>
      <c r="AB10" s="32">
        <v>144</v>
      </c>
      <c r="AC10" s="32">
        <v>145</v>
      </c>
      <c r="AD10" s="32">
        <v>146</v>
      </c>
    </row>
    <row r="11" spans="1:30" ht="1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D2:D9"/>
    <mergeCell ref="E2:E9"/>
    <mergeCell ref="K2:K9"/>
    <mergeCell ref="L2:L9"/>
    <mergeCell ref="M2:M9"/>
    <mergeCell ref="N2:N9"/>
    <mergeCell ref="O2:AD2"/>
    <mergeCell ref="O4:AD4"/>
    <mergeCell ref="F2:F9"/>
    <mergeCell ref="G2:G9"/>
    <mergeCell ref="H2:H9"/>
    <mergeCell ref="I2:I9"/>
    <mergeCell ref="J2:J9"/>
    <mergeCell ref="A2:A9"/>
    <mergeCell ref="B2:B9"/>
    <mergeCell ref="O3:AD3"/>
    <mergeCell ref="O5:AD5"/>
    <mergeCell ref="O6:O9"/>
    <mergeCell ref="P6:P9"/>
    <mergeCell ref="Q6:X7"/>
    <mergeCell ref="Y6:AD7"/>
    <mergeCell ref="AB8:AD8"/>
    <mergeCell ref="Q8:R8"/>
    <mergeCell ref="S8:T8"/>
    <mergeCell ref="U8:V8"/>
    <mergeCell ref="W8:X8"/>
    <mergeCell ref="Y8:Z8"/>
    <mergeCell ref="AA8:AA9"/>
    <mergeCell ref="C2:C9"/>
  </mergeCells>
  <pageMargins left="0.7" right="0.7" top="0.75" bottom="0.75" header="0.3" footer="0.3"/>
  <pageSetup scale="53" orientation="portrait" r:id="rId1"/>
  <colBreaks count="1" manualBreakCount="1">
    <brk id="16" max="1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55" zoomScaleNormal="100" zoomScaleSheetLayoutView="55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2.140625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">
        <v>104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105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7" t="s">
        <v>234</v>
      </c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</row>
    <row r="6" spans="1:31" ht="8.4499999999999993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84" t="s">
        <v>235</v>
      </c>
      <c r="P6" s="84" t="s">
        <v>236</v>
      </c>
      <c r="Q6" s="84" t="s">
        <v>109</v>
      </c>
      <c r="R6" s="84"/>
      <c r="S6" s="84"/>
      <c r="T6" s="84"/>
      <c r="U6" s="84"/>
      <c r="V6" s="84"/>
      <c r="W6" s="84"/>
      <c r="X6" s="84"/>
      <c r="Y6" s="84"/>
      <c r="Z6" s="84" t="s">
        <v>110</v>
      </c>
      <c r="AA6" s="84"/>
      <c r="AB6" s="84"/>
      <c r="AC6" s="84"/>
      <c r="AD6" s="84"/>
      <c r="AE6" s="84"/>
    </row>
    <row r="7" spans="1:31" ht="8.4499999999999993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</row>
    <row r="8" spans="1:31" ht="24.6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84"/>
      <c r="P8" s="84"/>
      <c r="Q8" s="61" t="s">
        <v>111</v>
      </c>
      <c r="R8" s="61"/>
      <c r="S8" s="84" t="s">
        <v>112</v>
      </c>
      <c r="T8" s="84"/>
      <c r="U8" s="84" t="s">
        <v>113</v>
      </c>
      <c r="V8" s="84"/>
      <c r="W8" s="85" t="s">
        <v>114</v>
      </c>
      <c r="X8" s="85"/>
      <c r="Y8" s="85"/>
      <c r="Z8" s="61" t="s">
        <v>111</v>
      </c>
      <c r="AA8" s="61"/>
      <c r="AB8" s="84" t="s">
        <v>237</v>
      </c>
      <c r="AC8" s="85" t="s">
        <v>114</v>
      </c>
      <c r="AD8" s="85"/>
      <c r="AE8" s="85"/>
    </row>
    <row r="9" spans="1:31" ht="135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84"/>
      <c r="P9" s="84"/>
      <c r="Q9" s="37" t="s">
        <v>238</v>
      </c>
      <c r="R9" s="37" t="s">
        <v>239</v>
      </c>
      <c r="S9" s="37" t="s">
        <v>240</v>
      </c>
      <c r="T9" s="37" t="s">
        <v>241</v>
      </c>
      <c r="U9" s="37" t="s">
        <v>242</v>
      </c>
      <c r="V9" s="37" t="s">
        <v>243</v>
      </c>
      <c r="W9" s="38" t="s">
        <v>244</v>
      </c>
      <c r="X9" s="38" t="s">
        <v>245</v>
      </c>
      <c r="Y9" s="38" t="s">
        <v>246</v>
      </c>
      <c r="Z9" s="37" t="s">
        <v>247</v>
      </c>
      <c r="AA9" s="37" t="s">
        <v>248</v>
      </c>
      <c r="AB9" s="84"/>
      <c r="AC9" s="38" t="s">
        <v>249</v>
      </c>
      <c r="AD9" s="38" t="s">
        <v>250</v>
      </c>
      <c r="AE9" s="38" t="s">
        <v>251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147</v>
      </c>
      <c r="P10" s="32">
        <v>148</v>
      </c>
      <c r="Q10" s="32">
        <v>149</v>
      </c>
      <c r="R10" s="32">
        <v>150</v>
      </c>
      <c r="S10" s="32">
        <v>151</v>
      </c>
      <c r="T10" s="32">
        <v>152</v>
      </c>
      <c r="U10" s="32">
        <v>153</v>
      </c>
      <c r="V10" s="32">
        <v>154</v>
      </c>
      <c r="W10" s="32">
        <v>155</v>
      </c>
      <c r="X10" s="32">
        <v>156</v>
      </c>
      <c r="Y10" s="32">
        <v>157</v>
      </c>
      <c r="Z10" s="32">
        <v>158</v>
      </c>
      <c r="AA10" s="32">
        <v>159</v>
      </c>
      <c r="AB10" s="32">
        <v>160</v>
      </c>
      <c r="AC10" s="32">
        <v>161</v>
      </c>
      <c r="AD10" s="32">
        <v>162</v>
      </c>
      <c r="AE10" s="32">
        <v>163</v>
      </c>
    </row>
    <row r="11" spans="1:31" ht="17.100000000000001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E11" si="0">SUBTOTAL(9,O13:O15)</f>
        <v>11</v>
      </c>
      <c r="P11" s="17">
        <f t="shared" si="0"/>
        <v>0</v>
      </c>
      <c r="Q11" s="17">
        <f t="shared" si="0"/>
        <v>10</v>
      </c>
      <c r="R11" s="17">
        <f t="shared" si="0"/>
        <v>10</v>
      </c>
      <c r="S11" s="17">
        <f t="shared" si="0"/>
        <v>1</v>
      </c>
      <c r="T11" s="17">
        <f t="shared" si="0"/>
        <v>0</v>
      </c>
      <c r="U11" s="17">
        <f t="shared" si="0"/>
        <v>1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1</v>
      </c>
      <c r="AA11" s="17">
        <f t="shared" si="0"/>
        <v>1</v>
      </c>
      <c r="AB11" s="17">
        <f t="shared" si="0"/>
        <v>0</v>
      </c>
      <c r="AC11" s="17">
        <f t="shared" si="0"/>
        <v>1</v>
      </c>
      <c r="AD11" s="17">
        <f t="shared" si="0"/>
        <v>0</v>
      </c>
      <c r="AE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11</v>
      </c>
      <c r="P14" s="23">
        <v>0</v>
      </c>
      <c r="Q14" s="23">
        <v>10</v>
      </c>
      <c r="R14" s="23">
        <v>10</v>
      </c>
      <c r="S14" s="23">
        <v>1</v>
      </c>
      <c r="T14" s="23">
        <v>0</v>
      </c>
      <c r="U14" s="23">
        <v>1</v>
      </c>
      <c r="V14" s="23">
        <v>0</v>
      </c>
      <c r="W14" s="23">
        <v>0</v>
      </c>
      <c r="X14" s="23">
        <v>0</v>
      </c>
      <c r="Y14" s="23">
        <v>0</v>
      </c>
      <c r="Z14" s="23">
        <v>1</v>
      </c>
      <c r="AA14" s="23">
        <v>1</v>
      </c>
      <c r="AB14" s="23">
        <v>0</v>
      </c>
      <c r="AC14" s="23">
        <v>1</v>
      </c>
      <c r="AD14" s="23">
        <v>0</v>
      </c>
      <c r="AE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</row>
  </sheetData>
  <autoFilter ref="A12:AE12"/>
  <mergeCells count="29">
    <mergeCell ref="J2:J9"/>
    <mergeCell ref="L2:L9"/>
    <mergeCell ref="M2:M9"/>
    <mergeCell ref="N2:N9"/>
    <mergeCell ref="O2:AD2"/>
    <mergeCell ref="K2:K9"/>
    <mergeCell ref="C2:C9"/>
    <mergeCell ref="F2:F9"/>
    <mergeCell ref="G2:G9"/>
    <mergeCell ref="H2:H9"/>
    <mergeCell ref="I2:I9"/>
    <mergeCell ref="D2:D9"/>
    <mergeCell ref="E2:E9"/>
    <mergeCell ref="A2:A9"/>
    <mergeCell ref="B2:B9"/>
    <mergeCell ref="Z6:AE7"/>
    <mergeCell ref="Q8:R8"/>
    <mergeCell ref="U8:V8"/>
    <mergeCell ref="W8:Y8"/>
    <mergeCell ref="Z8:AA8"/>
    <mergeCell ref="AB8:AB9"/>
    <mergeCell ref="AC8:AE8"/>
    <mergeCell ref="O6:O9"/>
    <mergeCell ref="P6:P9"/>
    <mergeCell ref="Q6:Y7"/>
    <mergeCell ref="S8:T8"/>
    <mergeCell ref="O3:AE3"/>
    <mergeCell ref="O4:AE4"/>
    <mergeCell ref="O5:AE5"/>
  </mergeCells>
  <pageMargins left="0.70866141732283472" right="0.70866141732283472" top="0.74803149606299213" bottom="0.74803149606299213" header="0.51181102362204722" footer="0.51181102362204722"/>
  <pageSetup paperSize="9" scale="78" orientation="landscape" r:id="rId1"/>
  <colBreaks count="1" manualBreakCount="1">
    <brk id="15" max="1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60" zoomScaleNormal="100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0.28515625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0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">
        <v>104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252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6" t="s">
        <v>253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254</v>
      </c>
      <c r="P6" s="61" t="s">
        <v>255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0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0" ht="24.6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256</v>
      </c>
      <c r="AB8" s="59" t="s">
        <v>114</v>
      </c>
      <c r="AC8" s="59"/>
      <c r="AD8" s="59"/>
    </row>
    <row r="9" spans="1:30" ht="144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257</v>
      </c>
      <c r="R9" s="9" t="s">
        <v>258</v>
      </c>
      <c r="S9" s="9" t="s">
        <v>118</v>
      </c>
      <c r="T9" s="9" t="s">
        <v>119</v>
      </c>
      <c r="U9" s="9" t="s">
        <v>259</v>
      </c>
      <c r="V9" s="9" t="s">
        <v>260</v>
      </c>
      <c r="W9" s="10" t="s">
        <v>155</v>
      </c>
      <c r="X9" s="10" t="s">
        <v>261</v>
      </c>
      <c r="Y9" s="9" t="s">
        <v>262</v>
      </c>
      <c r="Z9" s="9" t="s">
        <v>263</v>
      </c>
      <c r="AA9" s="61"/>
      <c r="AB9" s="10" t="s">
        <v>48</v>
      </c>
      <c r="AC9" s="10" t="s">
        <v>264</v>
      </c>
      <c r="AD9" s="10" t="s">
        <v>265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164</v>
      </c>
      <c r="P10" s="32">
        <v>165</v>
      </c>
      <c r="Q10" s="32">
        <v>166</v>
      </c>
      <c r="R10" s="32">
        <v>167</v>
      </c>
      <c r="S10" s="32">
        <v>168</v>
      </c>
      <c r="T10" s="32">
        <v>169</v>
      </c>
      <c r="U10" s="32">
        <v>170</v>
      </c>
      <c r="V10" s="32">
        <v>171</v>
      </c>
      <c r="W10" s="32">
        <v>172</v>
      </c>
      <c r="X10" s="32">
        <v>173</v>
      </c>
      <c r="Y10" s="32">
        <v>174</v>
      </c>
      <c r="Z10" s="32">
        <v>175</v>
      </c>
      <c r="AA10" s="32">
        <v>176</v>
      </c>
      <c r="AB10" s="32">
        <v>177</v>
      </c>
      <c r="AC10" s="32">
        <v>178</v>
      </c>
      <c r="AD10" s="32">
        <v>179</v>
      </c>
    </row>
    <row r="11" spans="1:30" ht="15.6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11</v>
      </c>
      <c r="P11" s="17">
        <f t="shared" si="0"/>
        <v>0</v>
      </c>
      <c r="Q11" s="17">
        <f t="shared" si="0"/>
        <v>10</v>
      </c>
      <c r="R11" s="17">
        <f t="shared" si="0"/>
        <v>10</v>
      </c>
      <c r="S11" s="17">
        <f t="shared" si="0"/>
        <v>1</v>
      </c>
      <c r="T11" s="17">
        <f t="shared" si="0"/>
        <v>0</v>
      </c>
      <c r="U11" s="17">
        <f t="shared" si="0"/>
        <v>1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1</v>
      </c>
      <c r="Z11" s="17">
        <f t="shared" si="0"/>
        <v>1</v>
      </c>
      <c r="AA11" s="17">
        <f t="shared" si="0"/>
        <v>0</v>
      </c>
      <c r="AB11" s="17">
        <f t="shared" si="0"/>
        <v>1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11</v>
      </c>
      <c r="P14" s="23">
        <v>0</v>
      </c>
      <c r="Q14" s="23">
        <v>10</v>
      </c>
      <c r="R14" s="23">
        <v>10</v>
      </c>
      <c r="S14" s="23">
        <v>1</v>
      </c>
      <c r="T14" s="23">
        <v>0</v>
      </c>
      <c r="U14" s="23">
        <v>1</v>
      </c>
      <c r="V14" s="23">
        <v>0</v>
      </c>
      <c r="W14" s="23">
        <v>0</v>
      </c>
      <c r="X14" s="23">
        <v>0</v>
      </c>
      <c r="Y14" s="23">
        <v>1</v>
      </c>
      <c r="Z14" s="23">
        <v>1</v>
      </c>
      <c r="AA14" s="23">
        <v>0</v>
      </c>
      <c r="AB14" s="23">
        <v>1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A2:A9"/>
    <mergeCell ref="B2:B9"/>
    <mergeCell ref="AB8:AD8"/>
    <mergeCell ref="O6:O9"/>
    <mergeCell ref="P6:P9"/>
    <mergeCell ref="Q6:X7"/>
    <mergeCell ref="S8:T8"/>
    <mergeCell ref="O3:AD3"/>
    <mergeCell ref="O4:AD4"/>
    <mergeCell ref="C2:C9"/>
    <mergeCell ref="F2:F9"/>
    <mergeCell ref="G2:G9"/>
    <mergeCell ref="H2:H9"/>
    <mergeCell ref="I2:I9"/>
    <mergeCell ref="J2:J9"/>
    <mergeCell ref="D2:D9"/>
    <mergeCell ref="E2:E9"/>
    <mergeCell ref="O5:AD5"/>
    <mergeCell ref="L2:L9"/>
    <mergeCell ref="M2:M9"/>
    <mergeCell ref="N2:N9"/>
    <mergeCell ref="O2:AD2"/>
    <mergeCell ref="Y6:AD7"/>
    <mergeCell ref="Q8:R8"/>
    <mergeCell ref="U8:V8"/>
    <mergeCell ref="W8:X8"/>
    <mergeCell ref="Y8:Z8"/>
    <mergeCell ref="AA8:AA9"/>
    <mergeCell ref="K2:K9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55" zoomScaleNormal="100" zoomScaleSheetLayoutView="55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1.28515625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0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">
        <v>145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252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6" t="s">
        <v>266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267</v>
      </c>
      <c r="P6" s="61" t="s">
        <v>268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0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0" ht="27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269</v>
      </c>
      <c r="AB8" s="59" t="s">
        <v>114</v>
      </c>
      <c r="AC8" s="59"/>
      <c r="AD8" s="59"/>
    </row>
    <row r="9" spans="1:30" ht="132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270</v>
      </c>
      <c r="R9" s="9" t="s">
        <v>271</v>
      </c>
      <c r="S9" s="9" t="s">
        <v>118</v>
      </c>
      <c r="T9" s="9" t="s">
        <v>119</v>
      </c>
      <c r="U9" s="9" t="s">
        <v>272</v>
      </c>
      <c r="V9" s="9" t="s">
        <v>273</v>
      </c>
      <c r="W9" s="10" t="s">
        <v>155</v>
      </c>
      <c r="X9" s="10" t="s">
        <v>274</v>
      </c>
      <c r="Y9" s="9" t="s">
        <v>270</v>
      </c>
      <c r="Z9" s="9" t="s">
        <v>275</v>
      </c>
      <c r="AA9" s="61"/>
      <c r="AB9" s="10" t="s">
        <v>48</v>
      </c>
      <c r="AC9" s="10" t="s">
        <v>276</v>
      </c>
      <c r="AD9" s="10" t="s">
        <v>277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180</v>
      </c>
      <c r="P10" s="32">
        <v>181</v>
      </c>
      <c r="Q10" s="32">
        <v>182</v>
      </c>
      <c r="R10" s="32">
        <v>183</v>
      </c>
      <c r="S10" s="32">
        <v>184</v>
      </c>
      <c r="T10" s="32">
        <v>185</v>
      </c>
      <c r="U10" s="32">
        <v>186</v>
      </c>
      <c r="V10" s="32">
        <v>187</v>
      </c>
      <c r="W10" s="32">
        <v>188</v>
      </c>
      <c r="X10" s="32">
        <v>189</v>
      </c>
      <c r="Y10" s="32">
        <v>190</v>
      </c>
      <c r="Z10" s="32">
        <v>191</v>
      </c>
      <c r="AA10" s="32">
        <v>192</v>
      </c>
      <c r="AB10" s="32">
        <v>193</v>
      </c>
      <c r="AC10" s="32">
        <v>194</v>
      </c>
      <c r="AD10" s="32">
        <v>195</v>
      </c>
    </row>
    <row r="11" spans="1:30" ht="17.4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A2:A9"/>
    <mergeCell ref="B2:B9"/>
    <mergeCell ref="AB8:AD8"/>
    <mergeCell ref="O6:O9"/>
    <mergeCell ref="P6:P9"/>
    <mergeCell ref="Q6:X7"/>
    <mergeCell ref="S8:T8"/>
    <mergeCell ref="O3:AD3"/>
    <mergeCell ref="O4:AD4"/>
    <mergeCell ref="C2:C9"/>
    <mergeCell ref="F2:F9"/>
    <mergeCell ref="G2:G9"/>
    <mergeCell ref="H2:H9"/>
    <mergeCell ref="I2:I9"/>
    <mergeCell ref="J2:J9"/>
    <mergeCell ref="D2:D9"/>
    <mergeCell ref="E2:E9"/>
    <mergeCell ref="O5:AD5"/>
    <mergeCell ref="L2:L9"/>
    <mergeCell ref="M2:M9"/>
    <mergeCell ref="N2:N9"/>
    <mergeCell ref="O2:AD2"/>
    <mergeCell ref="Y6:AD7"/>
    <mergeCell ref="Q8:R8"/>
    <mergeCell ref="U8:V8"/>
    <mergeCell ref="W8:X8"/>
    <mergeCell ref="Y8:Z8"/>
    <mergeCell ref="AA8:AA9"/>
    <mergeCell ref="K2:K9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60" zoomScaleNormal="100" workbookViewId="0">
      <pane xSplit="9" ySplit="12" topLeftCell="J13" activePane="bottomRight" state="frozen"/>
      <selection pane="topRight"/>
      <selection pane="bottomLeft"/>
      <selection pane="bottomRight" activeCell="N31" sqref="N31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1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0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">
        <v>104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252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6" t="s">
        <v>278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279</v>
      </c>
      <c r="P6" s="61" t="s">
        <v>280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0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0" ht="24.6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281</v>
      </c>
      <c r="AB8" s="59" t="s">
        <v>114</v>
      </c>
      <c r="AC8" s="59"/>
      <c r="AD8" s="59"/>
    </row>
    <row r="9" spans="1:30" ht="144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282</v>
      </c>
      <c r="R9" s="9" t="s">
        <v>283</v>
      </c>
      <c r="S9" s="9" t="s">
        <v>118</v>
      </c>
      <c r="T9" s="9" t="s">
        <v>119</v>
      </c>
      <c r="U9" s="9" t="s">
        <v>284</v>
      </c>
      <c r="V9" s="9" t="s">
        <v>285</v>
      </c>
      <c r="W9" s="10" t="s">
        <v>155</v>
      </c>
      <c r="X9" s="10" t="s">
        <v>286</v>
      </c>
      <c r="Y9" s="9" t="s">
        <v>282</v>
      </c>
      <c r="Z9" s="9" t="s">
        <v>287</v>
      </c>
      <c r="AA9" s="61"/>
      <c r="AB9" s="10" t="s">
        <v>48</v>
      </c>
      <c r="AC9" s="10" t="s">
        <v>288</v>
      </c>
      <c r="AD9" s="10" t="s">
        <v>289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196</v>
      </c>
      <c r="P10" s="32">
        <v>197</v>
      </c>
      <c r="Q10" s="32">
        <v>198</v>
      </c>
      <c r="R10" s="32">
        <v>199</v>
      </c>
      <c r="S10" s="32">
        <v>200</v>
      </c>
      <c r="T10" s="32">
        <v>201</v>
      </c>
      <c r="U10" s="32">
        <v>202</v>
      </c>
      <c r="V10" s="32">
        <v>203</v>
      </c>
      <c r="W10" s="32">
        <v>204</v>
      </c>
      <c r="X10" s="32">
        <v>205</v>
      </c>
      <c r="Y10" s="32">
        <v>206</v>
      </c>
      <c r="Z10" s="32">
        <v>207</v>
      </c>
      <c r="AA10" s="32">
        <v>208</v>
      </c>
      <c r="AB10" s="32">
        <v>209</v>
      </c>
      <c r="AC10" s="32">
        <v>210</v>
      </c>
      <c r="AD10" s="32">
        <v>211</v>
      </c>
    </row>
    <row r="11" spans="1:30" ht="15.6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A2:A9"/>
    <mergeCell ref="B2:B9"/>
    <mergeCell ref="AB8:AD8"/>
    <mergeCell ref="O6:O9"/>
    <mergeCell ref="P6:P9"/>
    <mergeCell ref="Q6:X7"/>
    <mergeCell ref="S8:T8"/>
    <mergeCell ref="O3:AD3"/>
    <mergeCell ref="O4:AD4"/>
    <mergeCell ref="C2:C9"/>
    <mergeCell ref="F2:F9"/>
    <mergeCell ref="G2:G9"/>
    <mergeCell ref="H2:H9"/>
    <mergeCell ref="I2:I9"/>
    <mergeCell ref="J2:J9"/>
    <mergeCell ref="D2:D9"/>
    <mergeCell ref="E2:E9"/>
    <mergeCell ref="O5:AD5"/>
    <mergeCell ref="L2:L9"/>
    <mergeCell ref="M2:M9"/>
    <mergeCell ref="N2:N9"/>
    <mergeCell ref="O2:AD2"/>
    <mergeCell ref="Y6:AD7"/>
    <mergeCell ref="Q8:R8"/>
    <mergeCell ref="U8:V8"/>
    <mergeCell ref="W8:X8"/>
    <mergeCell ref="Y8:Z8"/>
    <mergeCell ref="AA8:AA9"/>
    <mergeCell ref="K2:K9"/>
  </mergeCells>
  <pageMargins left="0.7" right="0.7" top="0.75" bottom="0.75" header="0.51181102362204722" footer="0.51181102362204722"/>
  <pageSetup paperSize="9" scale="80" pageOrder="overThenDown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60" zoomScaleNormal="100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0.140625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0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'2.2(9)'!O3:AD3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252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6" t="s">
        <v>290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291</v>
      </c>
      <c r="P6" s="61" t="s">
        <v>292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0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0" ht="40.1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293</v>
      </c>
      <c r="AB8" s="59" t="s">
        <v>114</v>
      </c>
      <c r="AC8" s="59"/>
      <c r="AD8" s="59"/>
    </row>
    <row r="9" spans="1:30" ht="120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294</v>
      </c>
      <c r="R9" s="9" t="s">
        <v>295</v>
      </c>
      <c r="S9" s="9" t="s">
        <v>118</v>
      </c>
      <c r="T9" s="9" t="s">
        <v>119</v>
      </c>
      <c r="U9" s="9" t="s">
        <v>296</v>
      </c>
      <c r="V9" s="9" t="s">
        <v>297</v>
      </c>
      <c r="W9" s="10" t="s">
        <v>155</v>
      </c>
      <c r="X9" s="10" t="s">
        <v>298</v>
      </c>
      <c r="Y9" s="9" t="s">
        <v>294</v>
      </c>
      <c r="Z9" s="9" t="s">
        <v>299</v>
      </c>
      <c r="AA9" s="61"/>
      <c r="AB9" s="10" t="s">
        <v>48</v>
      </c>
      <c r="AC9" s="10" t="s">
        <v>300</v>
      </c>
      <c r="AD9" s="10" t="s">
        <v>301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212</v>
      </c>
      <c r="P10" s="32">
        <v>213</v>
      </c>
      <c r="Q10" s="32">
        <v>214</v>
      </c>
      <c r="R10" s="32">
        <v>215</v>
      </c>
      <c r="S10" s="32">
        <v>216</v>
      </c>
      <c r="T10" s="32">
        <v>217</v>
      </c>
      <c r="U10" s="32">
        <v>218</v>
      </c>
      <c r="V10" s="32">
        <v>219</v>
      </c>
      <c r="W10" s="32">
        <v>220</v>
      </c>
      <c r="X10" s="32">
        <v>221</v>
      </c>
      <c r="Y10" s="32">
        <v>222</v>
      </c>
      <c r="Z10" s="32">
        <v>223</v>
      </c>
      <c r="AA10" s="32">
        <v>224</v>
      </c>
      <c r="AB10" s="32">
        <v>225</v>
      </c>
      <c r="AC10" s="32">
        <v>226</v>
      </c>
      <c r="AD10" s="32">
        <v>227</v>
      </c>
    </row>
    <row r="11" spans="1:30" ht="15.6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A2:A9"/>
    <mergeCell ref="B2:B9"/>
    <mergeCell ref="Q6:X7"/>
    <mergeCell ref="O6:O9"/>
    <mergeCell ref="P6:P9"/>
    <mergeCell ref="O3:AD3"/>
    <mergeCell ref="O4:AD4"/>
    <mergeCell ref="O5:AD5"/>
    <mergeCell ref="Y6:AD7"/>
    <mergeCell ref="C2:C9"/>
    <mergeCell ref="F2:F9"/>
    <mergeCell ref="G2:G9"/>
    <mergeCell ref="H2:H9"/>
    <mergeCell ref="I2:I9"/>
    <mergeCell ref="J2:J9"/>
    <mergeCell ref="L2:L9"/>
    <mergeCell ref="Y8:Z8"/>
    <mergeCell ref="AA8:AA9"/>
    <mergeCell ref="AB8:AD8"/>
    <mergeCell ref="S8:T8"/>
    <mergeCell ref="O2:AD2"/>
    <mergeCell ref="D2:D9"/>
    <mergeCell ref="E2:E9"/>
    <mergeCell ref="Q8:R8"/>
    <mergeCell ref="U8:V8"/>
    <mergeCell ref="W8:X8"/>
    <mergeCell ref="M2:M9"/>
    <mergeCell ref="N2:N9"/>
    <mergeCell ref="K2:K9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60" zoomScaleNormal="100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9.5703125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0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(14)'!O3:AD3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252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6" t="s">
        <v>302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303</v>
      </c>
      <c r="P6" s="61" t="s">
        <v>304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0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0" ht="33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305</v>
      </c>
      <c r="AB8" s="59" t="s">
        <v>114</v>
      </c>
      <c r="AC8" s="59"/>
      <c r="AD8" s="59"/>
    </row>
    <row r="9" spans="1:30" ht="120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306</v>
      </c>
      <c r="R9" s="9" t="s">
        <v>307</v>
      </c>
      <c r="S9" s="9" t="s">
        <v>118</v>
      </c>
      <c r="T9" s="9" t="s">
        <v>119</v>
      </c>
      <c r="U9" s="9" t="s">
        <v>308</v>
      </c>
      <c r="V9" s="9" t="s">
        <v>309</v>
      </c>
      <c r="W9" s="10" t="s">
        <v>155</v>
      </c>
      <c r="X9" s="10" t="s">
        <v>310</v>
      </c>
      <c r="Y9" s="9" t="s">
        <v>306</v>
      </c>
      <c r="Z9" s="9" t="s">
        <v>311</v>
      </c>
      <c r="AA9" s="61"/>
      <c r="AB9" s="10" t="s">
        <v>48</v>
      </c>
      <c r="AC9" s="10" t="s">
        <v>312</v>
      </c>
      <c r="AD9" s="10" t="s">
        <v>313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228</v>
      </c>
      <c r="P10" s="32">
        <v>229</v>
      </c>
      <c r="Q10" s="32">
        <v>230</v>
      </c>
      <c r="R10" s="32">
        <v>231</v>
      </c>
      <c r="S10" s="32">
        <v>232</v>
      </c>
      <c r="T10" s="32">
        <v>233</v>
      </c>
      <c r="U10" s="32">
        <v>234</v>
      </c>
      <c r="V10" s="32">
        <v>235</v>
      </c>
      <c r="W10" s="32">
        <v>236</v>
      </c>
      <c r="X10" s="32">
        <v>237</v>
      </c>
      <c r="Y10" s="32">
        <v>238</v>
      </c>
      <c r="Z10" s="32">
        <v>239</v>
      </c>
      <c r="AA10" s="32">
        <v>240</v>
      </c>
      <c r="AB10" s="32">
        <v>241</v>
      </c>
      <c r="AC10" s="32">
        <v>242</v>
      </c>
      <c r="AD10" s="32">
        <v>243</v>
      </c>
    </row>
    <row r="11" spans="1:30" ht="16.149999999999999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A2:A9"/>
    <mergeCell ref="B2:B9"/>
    <mergeCell ref="Q6:X7"/>
    <mergeCell ref="O6:O9"/>
    <mergeCell ref="P6:P9"/>
    <mergeCell ref="O3:AD3"/>
    <mergeCell ref="O4:AD4"/>
    <mergeCell ref="O5:AD5"/>
    <mergeCell ref="Y6:AD7"/>
    <mergeCell ref="C2:C9"/>
    <mergeCell ref="F2:F9"/>
    <mergeCell ref="G2:G9"/>
    <mergeCell ref="H2:H9"/>
    <mergeCell ref="I2:I9"/>
    <mergeCell ref="J2:J9"/>
    <mergeCell ref="L2:L9"/>
    <mergeCell ref="Y8:Z8"/>
    <mergeCell ref="AA8:AA9"/>
    <mergeCell ref="AB8:AD8"/>
    <mergeCell ref="S8:T8"/>
    <mergeCell ref="O2:AD2"/>
    <mergeCell ref="D2:D9"/>
    <mergeCell ref="E2:E9"/>
    <mergeCell ref="Q8:R8"/>
    <mergeCell ref="U8:V8"/>
    <mergeCell ref="W8:X8"/>
    <mergeCell ref="M2:M9"/>
    <mergeCell ref="N2:N9"/>
    <mergeCell ref="K2:K9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60" zoomScaleNormal="100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0.42578125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0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(15)'!O3:AD3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252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6" t="s">
        <v>314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315</v>
      </c>
      <c r="P6" s="61" t="s">
        <v>316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0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0" ht="28.9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317</v>
      </c>
      <c r="AB8" s="59" t="s">
        <v>114</v>
      </c>
      <c r="AC8" s="59"/>
      <c r="AD8" s="59"/>
    </row>
    <row r="9" spans="1:30" ht="120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318</v>
      </c>
      <c r="R9" s="9" t="s">
        <v>319</v>
      </c>
      <c r="S9" s="9" t="s">
        <v>118</v>
      </c>
      <c r="T9" s="9" t="s">
        <v>119</v>
      </c>
      <c r="U9" s="9" t="s">
        <v>320</v>
      </c>
      <c r="V9" s="9" t="s">
        <v>321</v>
      </c>
      <c r="W9" s="10" t="s">
        <v>155</v>
      </c>
      <c r="X9" s="10" t="s">
        <v>322</v>
      </c>
      <c r="Y9" s="9" t="s">
        <v>318</v>
      </c>
      <c r="Z9" s="9" t="s">
        <v>323</v>
      </c>
      <c r="AA9" s="61"/>
      <c r="AB9" s="10" t="s">
        <v>48</v>
      </c>
      <c r="AC9" s="10" t="s">
        <v>324</v>
      </c>
      <c r="AD9" s="10" t="s">
        <v>325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244</v>
      </c>
      <c r="P10" s="32">
        <v>245</v>
      </c>
      <c r="Q10" s="32">
        <v>246</v>
      </c>
      <c r="R10" s="32">
        <v>247</v>
      </c>
      <c r="S10" s="32">
        <v>248</v>
      </c>
      <c r="T10" s="32">
        <v>249</v>
      </c>
      <c r="U10" s="32">
        <v>250</v>
      </c>
      <c r="V10" s="32">
        <v>251</v>
      </c>
      <c r="W10" s="32">
        <v>252</v>
      </c>
      <c r="X10" s="32">
        <v>253</v>
      </c>
      <c r="Y10" s="32">
        <v>254</v>
      </c>
      <c r="Z10" s="32">
        <v>255</v>
      </c>
      <c r="AA10" s="32">
        <v>256</v>
      </c>
      <c r="AB10" s="32">
        <v>257</v>
      </c>
      <c r="AC10" s="32">
        <v>258</v>
      </c>
      <c r="AD10" s="32">
        <v>259</v>
      </c>
    </row>
    <row r="11" spans="1:30" ht="15.6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A2:A9"/>
    <mergeCell ref="B2:B9"/>
    <mergeCell ref="Q6:X7"/>
    <mergeCell ref="O5:AD5"/>
    <mergeCell ref="O3:AD3"/>
    <mergeCell ref="O4:AD4"/>
    <mergeCell ref="O6:O9"/>
    <mergeCell ref="P6:P9"/>
    <mergeCell ref="Y6:AD7"/>
    <mergeCell ref="C2:C9"/>
    <mergeCell ref="F2:F9"/>
    <mergeCell ref="G2:G9"/>
    <mergeCell ref="H2:H9"/>
    <mergeCell ref="I2:I9"/>
    <mergeCell ref="J2:J9"/>
    <mergeCell ref="D2:D9"/>
    <mergeCell ref="E2:E9"/>
    <mergeCell ref="Q8:R8"/>
    <mergeCell ref="L2:L9"/>
    <mergeCell ref="M2:M9"/>
    <mergeCell ref="N2:N9"/>
    <mergeCell ref="O2:AD2"/>
    <mergeCell ref="AB8:AD8"/>
    <mergeCell ref="S8:T8"/>
    <mergeCell ref="U8:V8"/>
    <mergeCell ref="W8:X8"/>
    <mergeCell ref="Y8:Z8"/>
    <mergeCell ref="AA8:AA9"/>
    <mergeCell ref="K2:K9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Q9"/>
  <sheetViews>
    <sheetView view="pageBreakPreview" zoomScale="40" zoomScaleNormal="100" zoomScaleSheetLayoutView="40" workbookViewId="0">
      <pane xSplit="9" ySplit="6" topLeftCell="J7" activePane="bottomRight" state="frozen"/>
      <selection pane="topRight"/>
      <selection pane="bottomLeft"/>
      <selection pane="bottomRight" activeCell="W31" sqref="W31"/>
    </sheetView>
  </sheetViews>
  <sheetFormatPr defaultRowHeight="15" outlineLevelCol="1"/>
  <cols>
    <col min="1" max="1" width="11" customWidth="1"/>
    <col min="2" max="2" width="11" customWidth="1" outlineLevel="1"/>
    <col min="3" max="3" width="11" customWidth="1" outlineLevel="1" collapsed="1"/>
    <col min="4" max="4" width="11.42578125" customWidth="1" outlineLevel="1" collapsed="1"/>
    <col min="5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15" width="10.140625" customWidth="1"/>
    <col min="16" max="29" width="9.5703125" customWidth="1"/>
    <col min="30" max="35" width="11.7109375" customWidth="1"/>
    <col min="36" max="43" width="9.5703125" customWidth="1"/>
  </cols>
  <sheetData>
    <row r="1" spans="1:43" ht="13.9" customHeight="1">
      <c r="A1" s="56" t="s">
        <v>10</v>
      </c>
      <c r="B1" s="56" t="s">
        <v>11</v>
      </c>
      <c r="C1" s="56" t="s">
        <v>12</v>
      </c>
      <c r="D1" s="56" t="s">
        <v>13</v>
      </c>
      <c r="E1" s="56" t="s">
        <v>14</v>
      </c>
      <c r="F1" s="56" t="s">
        <v>15</v>
      </c>
      <c r="G1" s="56" t="s">
        <v>16</v>
      </c>
      <c r="H1" s="56" t="s">
        <v>17</v>
      </c>
      <c r="I1" s="56" t="s">
        <v>18</v>
      </c>
      <c r="J1" s="56" t="s">
        <v>19</v>
      </c>
      <c r="K1" s="56" t="s">
        <v>20</v>
      </c>
      <c r="L1" s="56" t="s">
        <v>21</v>
      </c>
      <c r="M1" s="56" t="s">
        <v>22</v>
      </c>
      <c r="N1" s="56" t="s">
        <v>23</v>
      </c>
      <c r="O1" s="60" t="s">
        <v>24</v>
      </c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 t="s">
        <v>24</v>
      </c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</row>
    <row r="2" spans="1:43" ht="27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61" t="s">
        <v>25</v>
      </c>
      <c r="P2" s="61" t="s">
        <v>26</v>
      </c>
      <c r="Q2" s="61" t="s">
        <v>27</v>
      </c>
      <c r="R2" s="61"/>
      <c r="S2" s="61"/>
      <c r="T2" s="59" t="s">
        <v>28</v>
      </c>
      <c r="U2" s="59"/>
      <c r="V2" s="61" t="s">
        <v>29</v>
      </c>
      <c r="W2" s="59" t="s">
        <v>30</v>
      </c>
      <c r="X2" s="59"/>
      <c r="Y2" s="59" t="s">
        <v>31</v>
      </c>
      <c r="Z2" s="59"/>
      <c r="AA2" s="59" t="s">
        <v>32</v>
      </c>
      <c r="AB2" s="59"/>
      <c r="AC2" s="59"/>
      <c r="AD2" s="59" t="s">
        <v>33</v>
      </c>
      <c r="AE2" s="59" t="s">
        <v>34</v>
      </c>
      <c r="AF2" s="59" t="s">
        <v>35</v>
      </c>
      <c r="AG2" s="59" t="s">
        <v>36</v>
      </c>
      <c r="AH2" s="59" t="s">
        <v>37</v>
      </c>
      <c r="AI2" s="59" t="s">
        <v>38</v>
      </c>
      <c r="AJ2" s="59" t="s">
        <v>39</v>
      </c>
      <c r="AK2" s="59" t="s">
        <v>40</v>
      </c>
      <c r="AL2" s="59" t="s">
        <v>41</v>
      </c>
      <c r="AM2" s="59"/>
      <c r="AN2" s="59"/>
      <c r="AO2" s="59"/>
      <c r="AP2" s="59"/>
      <c r="AQ2" s="59" t="s">
        <v>42</v>
      </c>
    </row>
    <row r="3" spans="1:43" ht="113.2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61"/>
      <c r="P3" s="61"/>
      <c r="Q3" s="9" t="s">
        <v>43</v>
      </c>
      <c r="R3" s="9" t="s">
        <v>44</v>
      </c>
      <c r="S3" s="9" t="s">
        <v>45</v>
      </c>
      <c r="T3" s="10" t="s">
        <v>46</v>
      </c>
      <c r="U3" s="10" t="s">
        <v>47</v>
      </c>
      <c r="V3" s="61"/>
      <c r="W3" s="10" t="s">
        <v>48</v>
      </c>
      <c r="X3" s="10" t="s">
        <v>49</v>
      </c>
      <c r="Y3" s="10" t="s">
        <v>50</v>
      </c>
      <c r="Z3" s="10" t="s">
        <v>51</v>
      </c>
      <c r="AA3" s="10" t="s">
        <v>52</v>
      </c>
      <c r="AB3" s="10" t="s">
        <v>53</v>
      </c>
      <c r="AC3" s="10" t="s">
        <v>54</v>
      </c>
      <c r="AD3" s="59"/>
      <c r="AE3" s="59"/>
      <c r="AF3" s="59"/>
      <c r="AG3" s="59"/>
      <c r="AH3" s="59"/>
      <c r="AI3" s="59"/>
      <c r="AJ3" s="59"/>
      <c r="AK3" s="59"/>
      <c r="AL3" s="10" t="s">
        <v>55</v>
      </c>
      <c r="AM3" s="10" t="s">
        <v>56</v>
      </c>
      <c r="AN3" s="10" t="s">
        <v>57</v>
      </c>
      <c r="AO3" s="10" t="s">
        <v>58</v>
      </c>
      <c r="AP3" s="10" t="s">
        <v>59</v>
      </c>
      <c r="AQ3" s="59"/>
    </row>
    <row r="4" spans="1:43" ht="12.75" customHeight="1">
      <c r="A4" s="11" t="s">
        <v>60</v>
      </c>
      <c r="B4" s="11" t="s">
        <v>61</v>
      </c>
      <c r="C4" s="11" t="s">
        <v>62</v>
      </c>
      <c r="D4" s="11" t="s">
        <v>63</v>
      </c>
      <c r="E4" s="11" t="s">
        <v>64</v>
      </c>
      <c r="F4" s="11" t="s">
        <v>65</v>
      </c>
      <c r="G4" s="11" t="s">
        <v>66</v>
      </c>
      <c r="H4" s="11" t="s">
        <v>67</v>
      </c>
      <c r="I4" s="11" t="s">
        <v>68</v>
      </c>
      <c r="J4" s="11" t="s">
        <v>69</v>
      </c>
      <c r="K4" s="11" t="s">
        <v>70</v>
      </c>
      <c r="L4" s="11" t="s">
        <v>71</v>
      </c>
      <c r="M4" s="11" t="s">
        <v>72</v>
      </c>
      <c r="N4" s="11" t="s">
        <v>73</v>
      </c>
      <c r="O4" s="12">
        <v>1</v>
      </c>
      <c r="P4" s="12">
        <v>2</v>
      </c>
      <c r="Q4" s="12">
        <v>3</v>
      </c>
      <c r="R4" s="12">
        <v>4</v>
      </c>
      <c r="S4" s="12">
        <v>5</v>
      </c>
      <c r="T4" s="12">
        <v>6</v>
      </c>
      <c r="U4" s="12">
        <v>7</v>
      </c>
      <c r="V4" s="12">
        <v>8</v>
      </c>
      <c r="W4" s="12">
        <v>9</v>
      </c>
      <c r="X4" s="12">
        <v>10</v>
      </c>
      <c r="Y4" s="12">
        <v>11</v>
      </c>
      <c r="Z4" s="12">
        <v>12</v>
      </c>
      <c r="AA4" s="12">
        <v>13</v>
      </c>
      <c r="AB4" s="12">
        <v>14</v>
      </c>
      <c r="AC4" s="12">
        <v>15</v>
      </c>
      <c r="AD4" s="12">
        <v>16</v>
      </c>
      <c r="AE4" s="12">
        <v>17</v>
      </c>
      <c r="AF4" s="12">
        <v>18</v>
      </c>
      <c r="AG4" s="12">
        <v>19</v>
      </c>
      <c r="AH4" s="12">
        <v>20</v>
      </c>
      <c r="AI4" s="12">
        <v>21</v>
      </c>
      <c r="AJ4" s="12">
        <v>22</v>
      </c>
      <c r="AK4" s="12">
        <v>23</v>
      </c>
      <c r="AL4" s="12">
        <v>24</v>
      </c>
      <c r="AM4" s="12">
        <v>25</v>
      </c>
      <c r="AN4" s="12">
        <v>26</v>
      </c>
      <c r="AO4" s="12">
        <v>27</v>
      </c>
      <c r="AP4" s="12">
        <v>28</v>
      </c>
      <c r="AQ4" s="12">
        <v>29</v>
      </c>
    </row>
    <row r="5" spans="1:43" ht="15" customHeight="1">
      <c r="A5" s="13" t="s">
        <v>74</v>
      </c>
      <c r="B5" s="14"/>
      <c r="C5" s="14"/>
      <c r="D5" s="14"/>
      <c r="E5" s="14"/>
      <c r="F5" s="14"/>
      <c r="G5" s="14"/>
      <c r="H5" s="15"/>
      <c r="I5" s="16"/>
      <c r="J5" s="16"/>
      <c r="K5" s="16"/>
      <c r="L5" s="16"/>
      <c r="M5" s="16"/>
      <c r="N5" s="17"/>
      <c r="O5" s="17">
        <f t="shared" ref="O5:AQ5" si="0">SUBTOTAL(9,O7:O9)</f>
        <v>3</v>
      </c>
      <c r="P5" s="17">
        <f t="shared" si="0"/>
        <v>4</v>
      </c>
      <c r="Q5" s="17">
        <f t="shared" si="0"/>
        <v>1</v>
      </c>
      <c r="R5" s="17">
        <f t="shared" si="0"/>
        <v>1</v>
      </c>
      <c r="S5" s="17">
        <f t="shared" si="0"/>
        <v>1</v>
      </c>
      <c r="T5" s="17">
        <f t="shared" si="0"/>
        <v>0</v>
      </c>
      <c r="U5" s="17">
        <f t="shared" si="0"/>
        <v>0</v>
      </c>
      <c r="V5" s="17">
        <f t="shared" si="0"/>
        <v>50</v>
      </c>
      <c r="W5" s="18">
        <f t="shared" si="0"/>
        <v>3036.2999999999997</v>
      </c>
      <c r="X5" s="18">
        <f t="shared" si="0"/>
        <v>2015.7</v>
      </c>
      <c r="Y5" s="17">
        <f t="shared" si="0"/>
        <v>0</v>
      </c>
      <c r="Z5" s="17">
        <f t="shared" si="0"/>
        <v>0</v>
      </c>
      <c r="AA5" s="17">
        <f t="shared" si="0"/>
        <v>2</v>
      </c>
      <c r="AB5" s="17">
        <f t="shared" si="0"/>
        <v>0</v>
      </c>
      <c r="AC5" s="17">
        <f t="shared" si="0"/>
        <v>2</v>
      </c>
      <c r="AD5" s="17">
        <f t="shared" si="0"/>
        <v>3</v>
      </c>
      <c r="AE5" s="17">
        <f t="shared" si="0"/>
        <v>3</v>
      </c>
      <c r="AF5" s="17">
        <f t="shared" si="0"/>
        <v>2</v>
      </c>
      <c r="AG5" s="17">
        <f t="shared" si="0"/>
        <v>0</v>
      </c>
      <c r="AH5" s="17">
        <f t="shared" si="0"/>
        <v>1</v>
      </c>
      <c r="AI5" s="17">
        <f t="shared" si="0"/>
        <v>2</v>
      </c>
      <c r="AJ5" s="17">
        <f t="shared" si="0"/>
        <v>1</v>
      </c>
      <c r="AK5" s="17">
        <f t="shared" si="0"/>
        <v>10</v>
      </c>
      <c r="AL5" s="17">
        <f t="shared" si="0"/>
        <v>3</v>
      </c>
      <c r="AM5" s="17">
        <f t="shared" si="0"/>
        <v>3</v>
      </c>
      <c r="AN5" s="17">
        <f t="shared" si="0"/>
        <v>0</v>
      </c>
      <c r="AO5" s="17">
        <f t="shared" si="0"/>
        <v>3</v>
      </c>
      <c r="AP5" s="17">
        <f t="shared" si="0"/>
        <v>2</v>
      </c>
      <c r="AQ5" s="17">
        <f t="shared" si="0"/>
        <v>11</v>
      </c>
    </row>
    <row r="6" spans="1:43" ht="12.7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20"/>
    </row>
    <row r="7" spans="1:43" ht="12.75" customHeight="1">
      <c r="A7" s="21" t="s">
        <v>75</v>
      </c>
      <c r="B7" s="21" t="s">
        <v>5</v>
      </c>
      <c r="C7" s="21" t="s">
        <v>76</v>
      </c>
      <c r="D7" s="21" t="s">
        <v>77</v>
      </c>
      <c r="E7" s="21" t="s">
        <v>78</v>
      </c>
      <c r="F7" s="21" t="s">
        <v>79</v>
      </c>
      <c r="G7" s="21" t="s">
        <v>80</v>
      </c>
      <c r="H7" s="22" t="s">
        <v>81</v>
      </c>
      <c r="I7" s="21" t="s">
        <v>82</v>
      </c>
      <c r="J7" s="21" t="s">
        <v>83</v>
      </c>
      <c r="K7" s="21" t="s">
        <v>84</v>
      </c>
      <c r="L7" s="21" t="s">
        <v>85</v>
      </c>
      <c r="M7" s="21" t="s">
        <v>86</v>
      </c>
      <c r="N7" s="21" t="s">
        <v>85</v>
      </c>
      <c r="O7" s="23">
        <v>1</v>
      </c>
      <c r="P7" s="23">
        <v>1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19</v>
      </c>
      <c r="W7" s="24">
        <v>843.4</v>
      </c>
      <c r="X7" s="24">
        <v>710.4</v>
      </c>
      <c r="Y7" s="23">
        <v>0</v>
      </c>
      <c r="Z7" s="23">
        <v>0</v>
      </c>
      <c r="AA7" s="23">
        <v>0</v>
      </c>
      <c r="AB7" s="23">
        <v>0</v>
      </c>
      <c r="AC7" s="23">
        <v>1</v>
      </c>
      <c r="AD7" s="23">
        <v>1</v>
      </c>
      <c r="AE7" s="23">
        <v>1</v>
      </c>
      <c r="AF7" s="23">
        <v>1</v>
      </c>
      <c r="AG7" s="23">
        <v>0</v>
      </c>
      <c r="AH7" s="23">
        <v>0</v>
      </c>
      <c r="AI7" s="23">
        <v>0</v>
      </c>
      <c r="AJ7" s="23">
        <v>0</v>
      </c>
      <c r="AK7" s="23">
        <v>0</v>
      </c>
      <c r="AL7" s="23">
        <v>1</v>
      </c>
      <c r="AM7" s="23">
        <v>1</v>
      </c>
      <c r="AN7" s="23">
        <v>0</v>
      </c>
      <c r="AO7" s="23">
        <v>1</v>
      </c>
      <c r="AP7" s="23">
        <v>1</v>
      </c>
      <c r="AQ7" s="23">
        <v>4</v>
      </c>
    </row>
    <row r="8" spans="1:43" ht="12.75" customHeight="1">
      <c r="A8" s="21" t="s">
        <v>75</v>
      </c>
      <c r="B8" s="21" t="s">
        <v>5</v>
      </c>
      <c r="C8" s="21" t="s">
        <v>76</v>
      </c>
      <c r="D8" s="21" t="s">
        <v>77</v>
      </c>
      <c r="E8" s="21" t="s">
        <v>78</v>
      </c>
      <c r="F8" s="21" t="s">
        <v>79</v>
      </c>
      <c r="G8" s="21" t="s">
        <v>80</v>
      </c>
      <c r="H8" s="22" t="s">
        <v>87</v>
      </c>
      <c r="I8" s="21" t="s">
        <v>88</v>
      </c>
      <c r="J8" s="21" t="s">
        <v>89</v>
      </c>
      <c r="K8" s="21" t="s">
        <v>84</v>
      </c>
      <c r="L8" s="21" t="s">
        <v>85</v>
      </c>
      <c r="M8" s="21" t="s">
        <v>86</v>
      </c>
      <c r="N8" s="21" t="s">
        <v>85</v>
      </c>
      <c r="O8" s="23">
        <v>1</v>
      </c>
      <c r="P8" s="23">
        <v>2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19</v>
      </c>
      <c r="W8" s="24">
        <v>1339.3</v>
      </c>
      <c r="X8" s="24">
        <v>610.5</v>
      </c>
      <c r="Y8" s="23">
        <v>0</v>
      </c>
      <c r="Z8" s="23">
        <v>0</v>
      </c>
      <c r="AA8" s="23">
        <v>2</v>
      </c>
      <c r="AB8" s="23">
        <v>0</v>
      </c>
      <c r="AC8" s="23">
        <v>0</v>
      </c>
      <c r="AD8" s="23">
        <v>1</v>
      </c>
      <c r="AE8" s="23">
        <v>1</v>
      </c>
      <c r="AF8" s="23">
        <v>1</v>
      </c>
      <c r="AG8" s="23">
        <v>0</v>
      </c>
      <c r="AH8" s="23">
        <v>0</v>
      </c>
      <c r="AI8" s="23">
        <v>1</v>
      </c>
      <c r="AJ8" s="23">
        <v>0</v>
      </c>
      <c r="AK8" s="23">
        <v>0</v>
      </c>
      <c r="AL8" s="23">
        <v>1</v>
      </c>
      <c r="AM8" s="23">
        <v>1</v>
      </c>
      <c r="AN8" s="23">
        <v>0</v>
      </c>
      <c r="AO8" s="23">
        <v>1</v>
      </c>
      <c r="AP8" s="23">
        <v>1</v>
      </c>
      <c r="AQ8" s="23">
        <v>6</v>
      </c>
    </row>
    <row r="9" spans="1:43" ht="12.75" customHeight="1">
      <c r="A9" s="21" t="s">
        <v>75</v>
      </c>
      <c r="B9" s="21" t="s">
        <v>5</v>
      </c>
      <c r="C9" s="21" t="s">
        <v>76</v>
      </c>
      <c r="D9" s="21" t="s">
        <v>90</v>
      </c>
      <c r="E9" s="21" t="s">
        <v>78</v>
      </c>
      <c r="F9" s="21" t="s">
        <v>79</v>
      </c>
      <c r="G9" s="21" t="s">
        <v>80</v>
      </c>
      <c r="H9" s="22" t="s">
        <v>91</v>
      </c>
      <c r="I9" s="21" t="s">
        <v>92</v>
      </c>
      <c r="J9" s="21" t="s">
        <v>89</v>
      </c>
      <c r="K9" s="21" t="s">
        <v>84</v>
      </c>
      <c r="L9" s="21" t="s">
        <v>85</v>
      </c>
      <c r="M9" s="21" t="s">
        <v>86</v>
      </c>
      <c r="N9" s="21" t="s">
        <v>85</v>
      </c>
      <c r="O9" s="23">
        <v>1</v>
      </c>
      <c r="P9" s="23">
        <v>1</v>
      </c>
      <c r="Q9" s="23">
        <v>1</v>
      </c>
      <c r="R9" s="23">
        <v>1</v>
      </c>
      <c r="S9" s="23">
        <v>1</v>
      </c>
      <c r="T9" s="23">
        <v>0</v>
      </c>
      <c r="U9" s="23">
        <v>0</v>
      </c>
      <c r="V9" s="23">
        <v>12</v>
      </c>
      <c r="W9" s="24">
        <v>853.6</v>
      </c>
      <c r="X9" s="24">
        <v>694.8</v>
      </c>
      <c r="Y9" s="23">
        <v>0</v>
      </c>
      <c r="Z9" s="23">
        <v>0</v>
      </c>
      <c r="AA9" s="23">
        <v>0</v>
      </c>
      <c r="AB9" s="23">
        <v>0</v>
      </c>
      <c r="AC9" s="23">
        <v>1</v>
      </c>
      <c r="AD9" s="23">
        <v>1</v>
      </c>
      <c r="AE9" s="23">
        <v>1</v>
      </c>
      <c r="AF9" s="23">
        <v>0</v>
      </c>
      <c r="AG9" s="23">
        <v>0</v>
      </c>
      <c r="AH9" s="23">
        <v>1</v>
      </c>
      <c r="AI9" s="23">
        <v>1</v>
      </c>
      <c r="AJ9" s="23">
        <v>1</v>
      </c>
      <c r="AK9" s="23">
        <v>10</v>
      </c>
      <c r="AL9" s="23">
        <v>1</v>
      </c>
      <c r="AM9" s="23">
        <v>1</v>
      </c>
      <c r="AN9" s="23">
        <v>0</v>
      </c>
      <c r="AO9" s="23">
        <v>1</v>
      </c>
      <c r="AP9" s="23">
        <v>0</v>
      </c>
      <c r="AQ9" s="23">
        <v>1</v>
      </c>
    </row>
  </sheetData>
  <autoFilter ref="A6:AQ6"/>
  <mergeCells count="34">
    <mergeCell ref="AG2:AG3"/>
    <mergeCell ref="AH2:AH3"/>
    <mergeCell ref="AI2:AI3"/>
    <mergeCell ref="AJ2:AJ3"/>
    <mergeCell ref="AD1:AQ1"/>
    <mergeCell ref="AK2:AK3"/>
    <mergeCell ref="AL2:AP2"/>
    <mergeCell ref="AQ2:AQ3"/>
    <mergeCell ref="AE2:AE3"/>
    <mergeCell ref="AF2:AF3"/>
    <mergeCell ref="W2:X2"/>
    <mergeCell ref="Y2:Z2"/>
    <mergeCell ref="AA2:AC2"/>
    <mergeCell ref="AD2:AD3"/>
    <mergeCell ref="O1:AC1"/>
    <mergeCell ref="O2:O3"/>
    <mergeCell ref="P2:P3"/>
    <mergeCell ref="Q2:S2"/>
    <mergeCell ref="T2:U2"/>
    <mergeCell ref="V2:V3"/>
    <mergeCell ref="I1:I3"/>
    <mergeCell ref="J1:J3"/>
    <mergeCell ref="L1:L3"/>
    <mergeCell ref="M1:M3"/>
    <mergeCell ref="N1:N3"/>
    <mergeCell ref="K1:K3"/>
    <mergeCell ref="H1:H3"/>
    <mergeCell ref="A1:A3"/>
    <mergeCell ref="B1:B3"/>
    <mergeCell ref="C1:C3"/>
    <mergeCell ref="F1:F3"/>
    <mergeCell ref="G1:G3"/>
    <mergeCell ref="D1:D3"/>
    <mergeCell ref="E1:E3"/>
  </mergeCells>
  <pageMargins left="0.7" right="0.7" top="0.75" bottom="0.75" header="0.51181102362204722" footer="0.51181102362204722"/>
  <pageSetup paperSize="9" scale="58" pageOrder="overThenDown" orientation="landscape" r:id="rId1"/>
  <colBreaks count="1" manualBreakCount="1">
    <brk id="22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60" zoomScaleNormal="100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0.5703125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0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(16)'!O3:AD3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252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6" t="s">
        <v>326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327</v>
      </c>
      <c r="P6" s="61" t="s">
        <v>328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0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0" ht="28.9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329</v>
      </c>
      <c r="AB8" s="59" t="s">
        <v>114</v>
      </c>
      <c r="AC8" s="59"/>
      <c r="AD8" s="59"/>
    </row>
    <row r="9" spans="1:30" ht="120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330</v>
      </c>
      <c r="R9" s="9" t="s">
        <v>331</v>
      </c>
      <c r="S9" s="9" t="s">
        <v>118</v>
      </c>
      <c r="T9" s="9" t="s">
        <v>119</v>
      </c>
      <c r="U9" s="9" t="s">
        <v>332</v>
      </c>
      <c r="V9" s="9" t="s">
        <v>333</v>
      </c>
      <c r="W9" s="10" t="s">
        <v>155</v>
      </c>
      <c r="X9" s="10" t="s">
        <v>334</v>
      </c>
      <c r="Y9" s="9" t="s">
        <v>330</v>
      </c>
      <c r="Z9" s="9" t="s">
        <v>335</v>
      </c>
      <c r="AA9" s="61"/>
      <c r="AB9" s="10" t="s">
        <v>48</v>
      </c>
      <c r="AC9" s="10" t="s">
        <v>336</v>
      </c>
      <c r="AD9" s="10" t="s">
        <v>337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260</v>
      </c>
      <c r="P10" s="32">
        <v>261</v>
      </c>
      <c r="Q10" s="32">
        <v>262</v>
      </c>
      <c r="R10" s="32">
        <v>263</v>
      </c>
      <c r="S10" s="32">
        <v>264</v>
      </c>
      <c r="T10" s="32">
        <v>265</v>
      </c>
      <c r="U10" s="32">
        <v>266</v>
      </c>
      <c r="V10" s="32">
        <v>267</v>
      </c>
      <c r="W10" s="32">
        <v>268</v>
      </c>
      <c r="X10" s="32">
        <v>269</v>
      </c>
      <c r="Y10" s="32">
        <v>270</v>
      </c>
      <c r="Z10" s="32">
        <v>271</v>
      </c>
      <c r="AA10" s="32">
        <v>272</v>
      </c>
      <c r="AB10" s="32">
        <v>273</v>
      </c>
      <c r="AC10" s="32">
        <v>274</v>
      </c>
      <c r="AD10" s="32">
        <v>275</v>
      </c>
    </row>
    <row r="11" spans="1:30" ht="16.149999999999999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A2:A9"/>
    <mergeCell ref="B2:B9"/>
    <mergeCell ref="Q6:X7"/>
    <mergeCell ref="O3:AD3"/>
    <mergeCell ref="O5:AD5"/>
    <mergeCell ref="O4:AD4"/>
    <mergeCell ref="O6:O9"/>
    <mergeCell ref="P6:P9"/>
    <mergeCell ref="Y6:AD7"/>
    <mergeCell ref="C2:C9"/>
    <mergeCell ref="F2:F9"/>
    <mergeCell ref="G2:G9"/>
    <mergeCell ref="H2:H9"/>
    <mergeCell ref="I2:I9"/>
    <mergeCell ref="J2:J9"/>
    <mergeCell ref="D2:D9"/>
    <mergeCell ref="E2:E9"/>
    <mergeCell ref="Q8:R8"/>
    <mergeCell ref="L2:L9"/>
    <mergeCell ref="M2:M9"/>
    <mergeCell ref="N2:N9"/>
    <mergeCell ref="O2:AD2"/>
    <mergeCell ref="AB8:AD8"/>
    <mergeCell ref="S8:T8"/>
    <mergeCell ref="U8:V8"/>
    <mergeCell ref="W8:X8"/>
    <mergeCell ref="Y8:Z8"/>
    <mergeCell ref="AA8:AA9"/>
    <mergeCell ref="K2:K9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60" zoomScaleNormal="100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9.28515625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0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(17)'!O3:AD3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252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6" t="s">
        <v>338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339</v>
      </c>
      <c r="P6" s="61" t="s">
        <v>340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0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0" ht="31.9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341</v>
      </c>
      <c r="AB8" s="59" t="s">
        <v>114</v>
      </c>
      <c r="AC8" s="59"/>
      <c r="AD8" s="59"/>
    </row>
    <row r="9" spans="1:30" ht="120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342</v>
      </c>
      <c r="R9" s="9" t="s">
        <v>343</v>
      </c>
      <c r="S9" s="9" t="s">
        <v>118</v>
      </c>
      <c r="T9" s="9" t="s">
        <v>119</v>
      </c>
      <c r="U9" s="9" t="s">
        <v>344</v>
      </c>
      <c r="V9" s="9" t="s">
        <v>345</v>
      </c>
      <c r="W9" s="10" t="s">
        <v>155</v>
      </c>
      <c r="X9" s="10" t="s">
        <v>346</v>
      </c>
      <c r="Y9" s="9" t="s">
        <v>342</v>
      </c>
      <c r="Z9" s="9" t="s">
        <v>347</v>
      </c>
      <c r="AA9" s="61"/>
      <c r="AB9" s="10" t="s">
        <v>48</v>
      </c>
      <c r="AC9" s="10" t="s">
        <v>348</v>
      </c>
      <c r="AD9" s="10" t="s">
        <v>349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276</v>
      </c>
      <c r="P10" s="32">
        <v>277</v>
      </c>
      <c r="Q10" s="32">
        <v>278</v>
      </c>
      <c r="R10" s="32">
        <v>279</v>
      </c>
      <c r="S10" s="32">
        <v>280</v>
      </c>
      <c r="T10" s="32">
        <v>281</v>
      </c>
      <c r="U10" s="32">
        <v>282</v>
      </c>
      <c r="V10" s="32">
        <v>283</v>
      </c>
      <c r="W10" s="32">
        <v>284</v>
      </c>
      <c r="X10" s="32">
        <v>285</v>
      </c>
      <c r="Y10" s="32">
        <v>286</v>
      </c>
      <c r="Z10" s="32">
        <v>287</v>
      </c>
      <c r="AA10" s="32">
        <v>288</v>
      </c>
      <c r="AB10" s="32">
        <v>289</v>
      </c>
      <c r="AC10" s="32">
        <v>290</v>
      </c>
      <c r="AD10" s="32">
        <v>291</v>
      </c>
    </row>
    <row r="11" spans="1:30" ht="1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A2:A9"/>
    <mergeCell ref="B2:B9"/>
    <mergeCell ref="Q6:X7"/>
    <mergeCell ref="O6:O9"/>
    <mergeCell ref="P6:P9"/>
    <mergeCell ref="O3:AD3"/>
    <mergeCell ref="O4:AD4"/>
    <mergeCell ref="O5:AD5"/>
    <mergeCell ref="Y6:AD7"/>
    <mergeCell ref="C2:C9"/>
    <mergeCell ref="F2:F9"/>
    <mergeCell ref="G2:G9"/>
    <mergeCell ref="H2:H9"/>
    <mergeCell ref="I2:I9"/>
    <mergeCell ref="J2:J9"/>
    <mergeCell ref="L2:L9"/>
    <mergeCell ref="Y8:Z8"/>
    <mergeCell ref="AA8:AA9"/>
    <mergeCell ref="AB8:AD8"/>
    <mergeCell ref="S8:T8"/>
    <mergeCell ref="O2:AD2"/>
    <mergeCell ref="D2:D9"/>
    <mergeCell ref="E2:E9"/>
    <mergeCell ref="Q8:R8"/>
    <mergeCell ref="U8:V8"/>
    <mergeCell ref="W8:X8"/>
    <mergeCell ref="M2:M9"/>
    <mergeCell ref="N2:N9"/>
    <mergeCell ref="K2:K9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55" zoomScaleNormal="100" zoomScaleSheetLayoutView="55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1.140625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0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(18)'!O3:AD3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252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6" t="s">
        <v>350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351</v>
      </c>
      <c r="P6" s="61" t="s">
        <v>352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0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0" ht="30.2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353</v>
      </c>
      <c r="AB8" s="59" t="s">
        <v>114</v>
      </c>
      <c r="AC8" s="59"/>
      <c r="AD8" s="59"/>
    </row>
    <row r="9" spans="1:30" ht="120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354</v>
      </c>
      <c r="R9" s="9" t="s">
        <v>355</v>
      </c>
      <c r="S9" s="9" t="s">
        <v>118</v>
      </c>
      <c r="T9" s="9" t="s">
        <v>119</v>
      </c>
      <c r="U9" s="9" t="s">
        <v>356</v>
      </c>
      <c r="V9" s="9" t="s">
        <v>357</v>
      </c>
      <c r="W9" s="10" t="s">
        <v>155</v>
      </c>
      <c r="X9" s="10" t="s">
        <v>358</v>
      </c>
      <c r="Y9" s="9" t="s">
        <v>354</v>
      </c>
      <c r="Z9" s="9" t="s">
        <v>359</v>
      </c>
      <c r="AA9" s="61"/>
      <c r="AB9" s="10" t="s">
        <v>48</v>
      </c>
      <c r="AC9" s="10" t="s">
        <v>360</v>
      </c>
      <c r="AD9" s="10" t="s">
        <v>361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292</v>
      </c>
      <c r="P10" s="32">
        <v>293</v>
      </c>
      <c r="Q10" s="32">
        <v>294</v>
      </c>
      <c r="R10" s="32">
        <v>295</v>
      </c>
      <c r="S10" s="32">
        <v>296</v>
      </c>
      <c r="T10" s="32">
        <v>297</v>
      </c>
      <c r="U10" s="32">
        <v>298</v>
      </c>
      <c r="V10" s="32">
        <v>299</v>
      </c>
      <c r="W10" s="32">
        <v>300</v>
      </c>
      <c r="X10" s="32">
        <v>301</v>
      </c>
      <c r="Y10" s="32">
        <v>302</v>
      </c>
      <c r="Z10" s="32">
        <v>303</v>
      </c>
      <c r="AA10" s="32">
        <v>304</v>
      </c>
      <c r="AB10" s="32">
        <v>305</v>
      </c>
      <c r="AC10" s="32">
        <v>306</v>
      </c>
      <c r="AD10" s="32">
        <v>307</v>
      </c>
    </row>
    <row r="11" spans="1:30" ht="1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A2:A9"/>
    <mergeCell ref="B2:B9"/>
    <mergeCell ref="Q6:X7"/>
    <mergeCell ref="O6:O9"/>
    <mergeCell ref="P6:P9"/>
    <mergeCell ref="O3:AD3"/>
    <mergeCell ref="O4:AD4"/>
    <mergeCell ref="O5:AD5"/>
    <mergeCell ref="Y6:AD7"/>
    <mergeCell ref="C2:C9"/>
    <mergeCell ref="F2:F9"/>
    <mergeCell ref="G2:G9"/>
    <mergeCell ref="H2:H9"/>
    <mergeCell ref="I2:I9"/>
    <mergeCell ref="J2:J9"/>
    <mergeCell ref="L2:L9"/>
    <mergeCell ref="Y8:Z8"/>
    <mergeCell ref="AA8:AA9"/>
    <mergeCell ref="AB8:AD8"/>
    <mergeCell ref="S8:T8"/>
    <mergeCell ref="O2:AD2"/>
    <mergeCell ref="D2:D9"/>
    <mergeCell ref="E2:E9"/>
    <mergeCell ref="Q8:R8"/>
    <mergeCell ref="U8:V8"/>
    <mergeCell ref="W8:X8"/>
    <mergeCell ref="M2:M9"/>
    <mergeCell ref="N2:N9"/>
    <mergeCell ref="K2:K9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60" zoomScaleNormal="100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0.140625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0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(19)'!O3:AD3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252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6" t="s">
        <v>362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363</v>
      </c>
      <c r="P6" s="61" t="s">
        <v>364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0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0" ht="30.2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365</v>
      </c>
      <c r="AB8" s="59" t="s">
        <v>114</v>
      </c>
      <c r="AC8" s="59"/>
      <c r="AD8" s="59"/>
    </row>
    <row r="9" spans="1:30" ht="120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366</v>
      </c>
      <c r="R9" s="9" t="s">
        <v>367</v>
      </c>
      <c r="S9" s="9" t="s">
        <v>118</v>
      </c>
      <c r="T9" s="9" t="s">
        <v>119</v>
      </c>
      <c r="U9" s="9" t="s">
        <v>368</v>
      </c>
      <c r="V9" s="9" t="s">
        <v>369</v>
      </c>
      <c r="W9" s="10" t="s">
        <v>155</v>
      </c>
      <c r="X9" s="10" t="s">
        <v>370</v>
      </c>
      <c r="Y9" s="9" t="s">
        <v>366</v>
      </c>
      <c r="Z9" s="9" t="s">
        <v>371</v>
      </c>
      <c r="AA9" s="61"/>
      <c r="AB9" s="10" t="s">
        <v>48</v>
      </c>
      <c r="AC9" s="10" t="s">
        <v>372</v>
      </c>
      <c r="AD9" s="10" t="s">
        <v>373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308</v>
      </c>
      <c r="P10" s="32">
        <v>309</v>
      </c>
      <c r="Q10" s="32">
        <v>310</v>
      </c>
      <c r="R10" s="32">
        <v>311</v>
      </c>
      <c r="S10" s="32">
        <v>312</v>
      </c>
      <c r="T10" s="32">
        <v>313</v>
      </c>
      <c r="U10" s="32">
        <v>314</v>
      </c>
      <c r="V10" s="32">
        <v>315</v>
      </c>
      <c r="W10" s="32">
        <v>316</v>
      </c>
      <c r="X10" s="32">
        <v>317</v>
      </c>
      <c r="Y10" s="32">
        <v>318</v>
      </c>
      <c r="Z10" s="32">
        <v>319</v>
      </c>
      <c r="AA10" s="32">
        <v>320</v>
      </c>
      <c r="AB10" s="32">
        <v>321</v>
      </c>
      <c r="AC10" s="32">
        <v>322</v>
      </c>
      <c r="AD10" s="32">
        <v>323</v>
      </c>
    </row>
    <row r="11" spans="1:30" ht="1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A2:A9"/>
    <mergeCell ref="B2:B9"/>
    <mergeCell ref="Q6:X7"/>
    <mergeCell ref="O6:O9"/>
    <mergeCell ref="P6:P9"/>
    <mergeCell ref="O3:AD3"/>
    <mergeCell ref="O4:AD4"/>
    <mergeCell ref="O5:AD5"/>
    <mergeCell ref="Y6:AD7"/>
    <mergeCell ref="C2:C9"/>
    <mergeCell ref="F2:F9"/>
    <mergeCell ref="G2:G9"/>
    <mergeCell ref="H2:H9"/>
    <mergeCell ref="I2:I9"/>
    <mergeCell ref="J2:J9"/>
    <mergeCell ref="L2:L9"/>
    <mergeCell ref="Y8:Z8"/>
    <mergeCell ref="AA8:AA9"/>
    <mergeCell ref="AB8:AD8"/>
    <mergeCell ref="S8:T8"/>
    <mergeCell ref="O2:AD2"/>
    <mergeCell ref="D2:D9"/>
    <mergeCell ref="E2:E9"/>
    <mergeCell ref="Q8:R8"/>
    <mergeCell ref="U8:V8"/>
    <mergeCell ref="W8:X8"/>
    <mergeCell ref="M2:M9"/>
    <mergeCell ref="N2:N9"/>
    <mergeCell ref="K2:K9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55" zoomScaleNormal="100" zoomScaleSheetLayoutView="55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1.42578125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(20)'!O3:AD3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374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6" t="s">
        <v>375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</row>
    <row r="6" spans="1:31" ht="9.75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84" t="s">
        <v>376</v>
      </c>
      <c r="P6" s="84" t="s">
        <v>377</v>
      </c>
      <c r="Q6" s="87" t="s">
        <v>109</v>
      </c>
      <c r="R6" s="87"/>
      <c r="S6" s="87"/>
      <c r="T6" s="87"/>
      <c r="U6" s="87"/>
      <c r="V6" s="87"/>
      <c r="W6" s="87"/>
      <c r="X6" s="87"/>
      <c r="Y6" s="87"/>
      <c r="Z6" s="87" t="s">
        <v>110</v>
      </c>
      <c r="AA6" s="87"/>
      <c r="AB6" s="87"/>
      <c r="AC6" s="87"/>
      <c r="AD6" s="87"/>
      <c r="AE6" s="87"/>
    </row>
    <row r="7" spans="1:31" ht="9.7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84"/>
      <c r="P7" s="84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</row>
    <row r="8" spans="1:31" ht="24.6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84"/>
      <c r="P8" s="84"/>
      <c r="Q8" s="61" t="s">
        <v>111</v>
      </c>
      <c r="R8" s="61"/>
      <c r="S8" s="84" t="s">
        <v>112</v>
      </c>
      <c r="T8" s="84"/>
      <c r="U8" s="84" t="s">
        <v>113</v>
      </c>
      <c r="V8" s="84"/>
      <c r="W8" s="85" t="s">
        <v>114</v>
      </c>
      <c r="X8" s="85"/>
      <c r="Y8" s="85"/>
      <c r="Z8" s="61" t="s">
        <v>111</v>
      </c>
      <c r="AA8" s="61"/>
      <c r="AB8" s="84" t="s">
        <v>378</v>
      </c>
      <c r="AC8" s="85" t="s">
        <v>114</v>
      </c>
      <c r="AD8" s="85"/>
      <c r="AE8" s="85"/>
    </row>
    <row r="9" spans="1:31" ht="135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84"/>
      <c r="P9" s="84"/>
      <c r="Q9" s="37" t="s">
        <v>379</v>
      </c>
      <c r="R9" s="37" t="s">
        <v>380</v>
      </c>
      <c r="S9" s="37" t="s">
        <v>381</v>
      </c>
      <c r="T9" s="37" t="s">
        <v>382</v>
      </c>
      <c r="U9" s="37" t="s">
        <v>383</v>
      </c>
      <c r="V9" s="37" t="s">
        <v>384</v>
      </c>
      <c r="W9" s="38" t="s">
        <v>385</v>
      </c>
      <c r="X9" s="38" t="s">
        <v>386</v>
      </c>
      <c r="Y9" s="38" t="s">
        <v>387</v>
      </c>
      <c r="Z9" s="37" t="s">
        <v>388</v>
      </c>
      <c r="AA9" s="37" t="s">
        <v>389</v>
      </c>
      <c r="AB9" s="84"/>
      <c r="AC9" s="38" t="s">
        <v>390</v>
      </c>
      <c r="AD9" s="38" t="s">
        <v>391</v>
      </c>
      <c r="AE9" s="38" t="s">
        <v>392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324</v>
      </c>
      <c r="P10" s="32">
        <v>325</v>
      </c>
      <c r="Q10" s="32">
        <v>326</v>
      </c>
      <c r="R10" s="32">
        <v>327</v>
      </c>
      <c r="S10" s="32">
        <v>328</v>
      </c>
      <c r="T10" s="32">
        <v>329</v>
      </c>
      <c r="U10" s="32">
        <v>330</v>
      </c>
      <c r="V10" s="32">
        <v>331</v>
      </c>
      <c r="W10" s="32">
        <v>332</v>
      </c>
      <c r="X10" s="32">
        <v>333</v>
      </c>
      <c r="Y10" s="32">
        <v>334</v>
      </c>
      <c r="Z10" s="32">
        <v>335</v>
      </c>
      <c r="AA10" s="32">
        <v>336</v>
      </c>
      <c r="AB10" s="32">
        <v>337</v>
      </c>
      <c r="AC10" s="32">
        <v>338</v>
      </c>
      <c r="AD10" s="32">
        <v>339</v>
      </c>
      <c r="AE10" s="32">
        <v>340</v>
      </c>
    </row>
    <row r="11" spans="1:31" ht="17.100000000000001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E11" si="0">SUBTOTAL(9,O13:O15)</f>
        <v>21</v>
      </c>
      <c r="P11" s="17">
        <f t="shared" si="0"/>
        <v>0</v>
      </c>
      <c r="Q11" s="17">
        <f t="shared" si="0"/>
        <v>19</v>
      </c>
      <c r="R11" s="17">
        <f t="shared" si="0"/>
        <v>19</v>
      </c>
      <c r="S11" s="17">
        <f t="shared" si="0"/>
        <v>1</v>
      </c>
      <c r="T11" s="17">
        <f t="shared" si="0"/>
        <v>0</v>
      </c>
      <c r="U11" s="17">
        <f t="shared" si="0"/>
        <v>1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2</v>
      </c>
      <c r="AA11" s="17">
        <f t="shared" si="0"/>
        <v>2</v>
      </c>
      <c r="AB11" s="17">
        <f t="shared" si="0"/>
        <v>0</v>
      </c>
      <c r="AC11" s="17">
        <f t="shared" si="0"/>
        <v>1</v>
      </c>
      <c r="AD11" s="17">
        <f t="shared" si="0"/>
        <v>0</v>
      </c>
      <c r="AE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15</v>
      </c>
      <c r="P13" s="23">
        <v>0</v>
      </c>
      <c r="Q13" s="23">
        <v>14</v>
      </c>
      <c r="R13" s="23">
        <v>14</v>
      </c>
      <c r="S13" s="23">
        <v>1</v>
      </c>
      <c r="T13" s="23">
        <v>0</v>
      </c>
      <c r="U13" s="23">
        <v>1</v>
      </c>
      <c r="V13" s="23">
        <v>0</v>
      </c>
      <c r="W13" s="23">
        <v>0</v>
      </c>
      <c r="X13" s="23">
        <v>0</v>
      </c>
      <c r="Y13" s="23">
        <v>0</v>
      </c>
      <c r="Z13" s="23">
        <v>1</v>
      </c>
      <c r="AA13" s="23">
        <v>1</v>
      </c>
      <c r="AB13" s="23">
        <v>0</v>
      </c>
      <c r="AC13" s="23">
        <v>0</v>
      </c>
      <c r="AD13" s="23">
        <v>0</v>
      </c>
      <c r="AE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6</v>
      </c>
      <c r="P14" s="23">
        <v>0</v>
      </c>
      <c r="Q14" s="23">
        <v>5</v>
      </c>
      <c r="R14" s="23">
        <v>5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1</v>
      </c>
      <c r="AA14" s="23">
        <v>1</v>
      </c>
      <c r="AB14" s="23">
        <v>0</v>
      </c>
      <c r="AC14" s="23">
        <v>1</v>
      </c>
      <c r="AD14" s="23">
        <v>0</v>
      </c>
      <c r="AE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</row>
  </sheetData>
  <autoFilter ref="A12:AE12"/>
  <mergeCells count="29">
    <mergeCell ref="L2:L9"/>
    <mergeCell ref="M2:M9"/>
    <mergeCell ref="N2:N9"/>
    <mergeCell ref="A2:A9"/>
    <mergeCell ref="B2:B9"/>
    <mergeCell ref="C2:C9"/>
    <mergeCell ref="F2:F9"/>
    <mergeCell ref="G2:G9"/>
    <mergeCell ref="H2:H9"/>
    <mergeCell ref="I2:I9"/>
    <mergeCell ref="J2:J9"/>
    <mergeCell ref="K2:K9"/>
    <mergeCell ref="D2:D9"/>
    <mergeCell ref="E2:E9"/>
    <mergeCell ref="O2:AE2"/>
    <mergeCell ref="Q6:Y7"/>
    <mergeCell ref="O3:AE3"/>
    <mergeCell ref="O4:AE4"/>
    <mergeCell ref="O5:AE5"/>
    <mergeCell ref="O6:O9"/>
    <mergeCell ref="P6:P9"/>
    <mergeCell ref="Z6:AE7"/>
    <mergeCell ref="Q8:R8"/>
    <mergeCell ref="AC8:AE8"/>
    <mergeCell ref="S8:T8"/>
    <mergeCell ref="U8:V8"/>
    <mergeCell ref="W8:Y8"/>
    <mergeCell ref="Z8:AA8"/>
    <mergeCell ref="AB8:AB9"/>
  </mergeCells>
  <pageMargins left="0.7" right="0.7" top="0.75" bottom="0.75" header="0.51181102362204722" footer="0.51181102362204722"/>
  <pageSetup paperSize="9" scale="76" orientation="landscape" r:id="rId1"/>
  <colBreaks count="1" manualBreakCount="1">
    <brk id="14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60" zoomScaleNormal="100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0.140625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0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(19)'!O3:AD3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393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6" t="s">
        <v>394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395</v>
      </c>
      <c r="P6" s="61" t="s">
        <v>396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0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0" ht="30.6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397</v>
      </c>
      <c r="AB8" s="59" t="s">
        <v>114</v>
      </c>
      <c r="AC8" s="59"/>
      <c r="AD8" s="59"/>
    </row>
    <row r="9" spans="1:30" ht="120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398</v>
      </c>
      <c r="R9" s="9" t="s">
        <v>399</v>
      </c>
      <c r="S9" s="9" t="s">
        <v>118</v>
      </c>
      <c r="T9" s="9" t="s">
        <v>119</v>
      </c>
      <c r="U9" s="9" t="s">
        <v>400</v>
      </c>
      <c r="V9" s="9" t="s">
        <v>401</v>
      </c>
      <c r="W9" s="10" t="s">
        <v>155</v>
      </c>
      <c r="X9" s="10" t="s">
        <v>402</v>
      </c>
      <c r="Y9" s="9" t="s">
        <v>398</v>
      </c>
      <c r="Z9" s="9" t="s">
        <v>403</v>
      </c>
      <c r="AA9" s="61"/>
      <c r="AB9" s="10" t="s">
        <v>48</v>
      </c>
      <c r="AC9" s="10" t="s">
        <v>404</v>
      </c>
      <c r="AD9" s="10" t="s">
        <v>405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341</v>
      </c>
      <c r="P10" s="32">
        <v>342</v>
      </c>
      <c r="Q10" s="32">
        <v>343</v>
      </c>
      <c r="R10" s="32">
        <v>344</v>
      </c>
      <c r="S10" s="32">
        <v>345</v>
      </c>
      <c r="T10" s="32">
        <v>346</v>
      </c>
      <c r="U10" s="32">
        <v>347</v>
      </c>
      <c r="V10" s="32">
        <v>348</v>
      </c>
      <c r="W10" s="32">
        <v>349</v>
      </c>
      <c r="X10" s="32">
        <v>350</v>
      </c>
      <c r="Y10" s="32">
        <v>351</v>
      </c>
      <c r="Z10" s="32">
        <v>352</v>
      </c>
      <c r="AA10" s="32">
        <v>353</v>
      </c>
      <c r="AB10" s="32">
        <v>354</v>
      </c>
      <c r="AC10" s="32">
        <v>355</v>
      </c>
      <c r="AD10" s="32">
        <v>356</v>
      </c>
    </row>
    <row r="11" spans="1:30" ht="17.100000000000001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21</v>
      </c>
      <c r="P11" s="17">
        <f t="shared" si="0"/>
        <v>0</v>
      </c>
      <c r="Q11" s="17">
        <f t="shared" si="0"/>
        <v>19</v>
      </c>
      <c r="R11" s="17">
        <f t="shared" si="0"/>
        <v>19</v>
      </c>
      <c r="S11" s="17">
        <f t="shared" si="0"/>
        <v>1</v>
      </c>
      <c r="T11" s="17">
        <f t="shared" si="0"/>
        <v>0</v>
      </c>
      <c r="U11" s="17">
        <f t="shared" si="0"/>
        <v>1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2</v>
      </c>
      <c r="Z11" s="17">
        <f t="shared" si="0"/>
        <v>2</v>
      </c>
      <c r="AA11" s="17">
        <f t="shared" si="0"/>
        <v>0</v>
      </c>
      <c r="AB11" s="17">
        <f t="shared" si="0"/>
        <v>1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15</v>
      </c>
      <c r="P13" s="23">
        <v>0</v>
      </c>
      <c r="Q13" s="23">
        <v>14</v>
      </c>
      <c r="R13" s="23">
        <v>14</v>
      </c>
      <c r="S13" s="23">
        <v>1</v>
      </c>
      <c r="T13" s="23">
        <v>0</v>
      </c>
      <c r="U13" s="23">
        <v>1</v>
      </c>
      <c r="V13" s="23">
        <v>0</v>
      </c>
      <c r="W13" s="23">
        <v>0</v>
      </c>
      <c r="X13" s="23">
        <v>0</v>
      </c>
      <c r="Y13" s="23">
        <v>1</v>
      </c>
      <c r="Z13" s="23">
        <v>1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6</v>
      </c>
      <c r="P14" s="23">
        <v>0</v>
      </c>
      <c r="Q14" s="23">
        <v>5</v>
      </c>
      <c r="R14" s="23">
        <v>5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1</v>
      </c>
      <c r="Z14" s="23">
        <v>1</v>
      </c>
      <c r="AA14" s="23">
        <v>0</v>
      </c>
      <c r="AB14" s="23">
        <v>1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A2:A9"/>
    <mergeCell ref="B2:B9"/>
    <mergeCell ref="Q6:X7"/>
    <mergeCell ref="O6:O9"/>
    <mergeCell ref="P6:P9"/>
    <mergeCell ref="O3:AD3"/>
    <mergeCell ref="O4:AD4"/>
    <mergeCell ref="O5:AD5"/>
    <mergeCell ref="Y6:AD7"/>
    <mergeCell ref="C2:C9"/>
    <mergeCell ref="F2:F9"/>
    <mergeCell ref="G2:G9"/>
    <mergeCell ref="H2:H9"/>
    <mergeCell ref="I2:I9"/>
    <mergeCell ref="J2:J9"/>
    <mergeCell ref="L2:L9"/>
    <mergeCell ref="Y8:Z8"/>
    <mergeCell ref="AA8:AA9"/>
    <mergeCell ref="AB8:AD8"/>
    <mergeCell ref="S8:T8"/>
    <mergeCell ref="O2:AD2"/>
    <mergeCell ref="D2:D9"/>
    <mergeCell ref="E2:E9"/>
    <mergeCell ref="Q8:R8"/>
    <mergeCell ref="U8:V8"/>
    <mergeCell ref="W8:X8"/>
    <mergeCell ref="M2:M9"/>
    <mergeCell ref="N2:N9"/>
    <mergeCell ref="K2:K9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55" zoomScaleNormal="100" zoomScaleSheetLayoutView="55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1.7109375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0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(19)'!O3:AD3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393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6" t="s">
        <v>406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407</v>
      </c>
      <c r="P6" s="61" t="s">
        <v>408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0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0" ht="27.7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409</v>
      </c>
      <c r="AB8" s="59" t="s">
        <v>114</v>
      </c>
      <c r="AC8" s="59"/>
      <c r="AD8" s="59"/>
    </row>
    <row r="9" spans="1:30" ht="120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410</v>
      </c>
      <c r="R9" s="9" t="s">
        <v>411</v>
      </c>
      <c r="S9" s="9" t="s">
        <v>118</v>
      </c>
      <c r="T9" s="9" t="s">
        <v>119</v>
      </c>
      <c r="U9" s="9" t="s">
        <v>412</v>
      </c>
      <c r="V9" s="9" t="s">
        <v>413</v>
      </c>
      <c r="W9" s="10" t="s">
        <v>155</v>
      </c>
      <c r="X9" s="10" t="s">
        <v>414</v>
      </c>
      <c r="Y9" s="9" t="s">
        <v>410</v>
      </c>
      <c r="Z9" s="9" t="s">
        <v>415</v>
      </c>
      <c r="AA9" s="61"/>
      <c r="AB9" s="10" t="s">
        <v>48</v>
      </c>
      <c r="AC9" s="10" t="s">
        <v>416</v>
      </c>
      <c r="AD9" s="10" t="s">
        <v>417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357</v>
      </c>
      <c r="P10" s="32">
        <v>358</v>
      </c>
      <c r="Q10" s="32">
        <v>359</v>
      </c>
      <c r="R10" s="32">
        <v>360</v>
      </c>
      <c r="S10" s="32">
        <v>361</v>
      </c>
      <c r="T10" s="32">
        <v>362</v>
      </c>
      <c r="U10" s="32">
        <v>363</v>
      </c>
      <c r="V10" s="32">
        <v>364</v>
      </c>
      <c r="W10" s="32">
        <v>365</v>
      </c>
      <c r="X10" s="32">
        <v>366</v>
      </c>
      <c r="Y10" s="32">
        <v>367</v>
      </c>
      <c r="Z10" s="32">
        <v>368</v>
      </c>
      <c r="AA10" s="32">
        <v>369</v>
      </c>
      <c r="AB10" s="32">
        <v>370</v>
      </c>
      <c r="AC10" s="32">
        <v>371</v>
      </c>
      <c r="AD10" s="32">
        <v>372</v>
      </c>
    </row>
    <row r="11" spans="1:30" ht="18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A2:A9"/>
    <mergeCell ref="B2:B9"/>
    <mergeCell ref="Q6:X7"/>
    <mergeCell ref="O3:AD3"/>
    <mergeCell ref="O4:AD4"/>
    <mergeCell ref="O5:AD5"/>
    <mergeCell ref="O6:O9"/>
    <mergeCell ref="P6:P9"/>
    <mergeCell ref="S8:T8"/>
    <mergeCell ref="C2:C9"/>
    <mergeCell ref="F2:F9"/>
    <mergeCell ref="G2:G9"/>
    <mergeCell ref="H2:H9"/>
    <mergeCell ref="I2:I9"/>
    <mergeCell ref="J2:J9"/>
    <mergeCell ref="D2:D9"/>
    <mergeCell ref="E2:E9"/>
    <mergeCell ref="Y6:AD7"/>
    <mergeCell ref="L2:L9"/>
    <mergeCell ref="M2:M9"/>
    <mergeCell ref="N2:N9"/>
    <mergeCell ref="O2:AD2"/>
    <mergeCell ref="AB8:AD8"/>
    <mergeCell ref="Q8:R8"/>
    <mergeCell ref="U8:V8"/>
    <mergeCell ref="W8:X8"/>
    <mergeCell ref="Y8:Z8"/>
    <mergeCell ref="AA8:AA9"/>
    <mergeCell ref="K2:K9"/>
  </mergeCells>
  <pageMargins left="0.7" right="0.7" top="0.75" bottom="0.75" header="0.51181102362204722" footer="0.51181102362204722"/>
  <pageSetup paperSize="9" scale="79" orientation="landscape" r:id="rId1"/>
  <colBreaks count="1" manualBreakCount="1">
    <brk id="14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55" zoomScaleNormal="100" zoomScaleSheetLayoutView="55" workbookViewId="0">
      <pane xSplit="9" ySplit="12" topLeftCell="L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4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0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(19)'!O3:AD3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393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6" t="s">
        <v>418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419</v>
      </c>
      <c r="P6" s="61" t="s">
        <v>420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0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0" ht="30.6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421</v>
      </c>
      <c r="AB8" s="59" t="s">
        <v>114</v>
      </c>
      <c r="AC8" s="59"/>
      <c r="AD8" s="59"/>
    </row>
    <row r="9" spans="1:30" ht="120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422</v>
      </c>
      <c r="R9" s="9" t="s">
        <v>423</v>
      </c>
      <c r="S9" s="9" t="s">
        <v>118</v>
      </c>
      <c r="T9" s="9" t="s">
        <v>119</v>
      </c>
      <c r="U9" s="9" t="s">
        <v>424</v>
      </c>
      <c r="V9" s="9" t="s">
        <v>425</v>
      </c>
      <c r="W9" s="10" t="s">
        <v>155</v>
      </c>
      <c r="X9" s="10" t="s">
        <v>426</v>
      </c>
      <c r="Y9" s="9" t="s">
        <v>422</v>
      </c>
      <c r="Z9" s="9" t="s">
        <v>427</v>
      </c>
      <c r="AA9" s="61"/>
      <c r="AB9" s="10" t="s">
        <v>48</v>
      </c>
      <c r="AC9" s="10" t="s">
        <v>428</v>
      </c>
      <c r="AD9" s="10" t="s">
        <v>429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373</v>
      </c>
      <c r="P10" s="32">
        <v>374</v>
      </c>
      <c r="Q10" s="32">
        <v>375</v>
      </c>
      <c r="R10" s="32">
        <v>376</v>
      </c>
      <c r="S10" s="32">
        <v>377</v>
      </c>
      <c r="T10" s="32">
        <v>378</v>
      </c>
      <c r="U10" s="32">
        <v>379</v>
      </c>
      <c r="V10" s="32">
        <v>380</v>
      </c>
      <c r="W10" s="32">
        <v>381</v>
      </c>
      <c r="X10" s="32">
        <v>382</v>
      </c>
      <c r="Y10" s="32">
        <v>383</v>
      </c>
      <c r="Z10" s="32">
        <v>384</v>
      </c>
      <c r="AA10" s="32">
        <v>385</v>
      </c>
      <c r="AB10" s="32">
        <v>386</v>
      </c>
      <c r="AC10" s="32">
        <v>387</v>
      </c>
      <c r="AD10" s="32">
        <v>388</v>
      </c>
    </row>
    <row r="11" spans="1:30" ht="18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A2:A9"/>
    <mergeCell ref="B2:B9"/>
    <mergeCell ref="Q6:X7"/>
    <mergeCell ref="O6:O9"/>
    <mergeCell ref="P6:P9"/>
    <mergeCell ref="O3:AD3"/>
    <mergeCell ref="O4:AD4"/>
    <mergeCell ref="O5:AD5"/>
    <mergeCell ref="Y6:AD7"/>
    <mergeCell ref="C2:C9"/>
    <mergeCell ref="F2:F9"/>
    <mergeCell ref="G2:G9"/>
    <mergeCell ref="H2:H9"/>
    <mergeCell ref="I2:I9"/>
    <mergeCell ref="J2:J9"/>
    <mergeCell ref="L2:L9"/>
    <mergeCell ref="Y8:Z8"/>
    <mergeCell ref="AA8:AA9"/>
    <mergeCell ref="AB8:AD8"/>
    <mergeCell ref="S8:T8"/>
    <mergeCell ref="O2:AD2"/>
    <mergeCell ref="D2:D9"/>
    <mergeCell ref="E2:E9"/>
    <mergeCell ref="Q8:R8"/>
    <mergeCell ref="U8:V8"/>
    <mergeCell ref="W8:X8"/>
    <mergeCell ref="M2:M9"/>
    <mergeCell ref="N2:N9"/>
    <mergeCell ref="K2:K9"/>
  </mergeCells>
  <pageMargins left="0.7" right="0.7" top="0.75" bottom="0.75" header="0.51181102362204722" footer="0.51181102362204722"/>
  <pageSetup paperSize="9" scale="70" orientation="landscape" r:id="rId1"/>
  <colBreaks count="1" manualBreakCount="1">
    <brk id="14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55" zoomScaleNormal="100" zoomScaleSheetLayoutView="55" workbookViewId="0">
      <pane xSplit="9" ySplit="12" topLeftCell="L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4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0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(19)'!O3:AD3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393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8" t="s">
        <v>430</v>
      </c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431</v>
      </c>
      <c r="P6" s="61" t="s">
        <v>432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0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0" ht="28.1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433</v>
      </c>
      <c r="AB8" s="59" t="s">
        <v>114</v>
      </c>
      <c r="AC8" s="59"/>
      <c r="AD8" s="59"/>
    </row>
    <row r="9" spans="1:30" ht="120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434</v>
      </c>
      <c r="R9" s="9" t="s">
        <v>435</v>
      </c>
      <c r="S9" s="9" t="s">
        <v>118</v>
      </c>
      <c r="T9" s="9" t="s">
        <v>119</v>
      </c>
      <c r="U9" s="9" t="s">
        <v>436</v>
      </c>
      <c r="V9" s="9" t="s">
        <v>437</v>
      </c>
      <c r="W9" s="10" t="s">
        <v>155</v>
      </c>
      <c r="X9" s="10" t="s">
        <v>438</v>
      </c>
      <c r="Y9" s="9" t="s">
        <v>434</v>
      </c>
      <c r="Z9" s="9" t="s">
        <v>439</v>
      </c>
      <c r="AA9" s="61"/>
      <c r="AB9" s="10" t="s">
        <v>48</v>
      </c>
      <c r="AC9" s="10" t="s">
        <v>440</v>
      </c>
      <c r="AD9" s="10" t="s">
        <v>441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389</v>
      </c>
      <c r="P10" s="32">
        <v>390</v>
      </c>
      <c r="Q10" s="32">
        <v>391</v>
      </c>
      <c r="R10" s="32">
        <v>392</v>
      </c>
      <c r="S10" s="32">
        <v>393</v>
      </c>
      <c r="T10" s="32">
        <v>394</v>
      </c>
      <c r="U10" s="32">
        <v>395</v>
      </c>
      <c r="V10" s="32">
        <v>396</v>
      </c>
      <c r="W10" s="32">
        <v>397</v>
      </c>
      <c r="X10" s="32">
        <v>398</v>
      </c>
      <c r="Y10" s="32">
        <v>399</v>
      </c>
      <c r="Z10" s="32">
        <v>400</v>
      </c>
      <c r="AA10" s="32">
        <v>401</v>
      </c>
      <c r="AB10" s="32">
        <v>402</v>
      </c>
      <c r="AC10" s="32">
        <v>403</v>
      </c>
      <c r="AD10" s="32">
        <v>404</v>
      </c>
    </row>
    <row r="11" spans="1:30" ht="16.149999999999999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A2:A9"/>
    <mergeCell ref="B2:B9"/>
    <mergeCell ref="Q6:X7"/>
    <mergeCell ref="O3:AD3"/>
    <mergeCell ref="O4:AD4"/>
    <mergeCell ref="O5:AD5"/>
    <mergeCell ref="O6:O9"/>
    <mergeCell ref="P6:P9"/>
    <mergeCell ref="S8:T8"/>
    <mergeCell ref="C2:C9"/>
    <mergeCell ref="F2:F9"/>
    <mergeCell ref="G2:G9"/>
    <mergeCell ref="H2:H9"/>
    <mergeCell ref="I2:I9"/>
    <mergeCell ref="J2:J9"/>
    <mergeCell ref="D2:D9"/>
    <mergeCell ref="E2:E9"/>
    <mergeCell ref="Y6:AD7"/>
    <mergeCell ref="L2:L9"/>
    <mergeCell ref="M2:M9"/>
    <mergeCell ref="N2:N9"/>
    <mergeCell ref="O2:AD2"/>
    <mergeCell ref="AB8:AD8"/>
    <mergeCell ref="Q8:R8"/>
    <mergeCell ref="U8:V8"/>
    <mergeCell ref="W8:X8"/>
    <mergeCell ref="Y8:Z8"/>
    <mergeCell ref="AA8:AA9"/>
    <mergeCell ref="K2:K9"/>
  </mergeCells>
  <pageMargins left="0.7" right="0.7" top="0.75" bottom="0.75" header="0.51181102362204722" footer="0.51181102362204722"/>
  <pageSetup paperSize="9" scale="70" orientation="landscape" r:id="rId1"/>
  <colBreaks count="1" manualBreakCount="1">
    <brk id="14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55" zoomScaleNormal="100" zoomScaleSheetLayoutView="55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2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(25)'!O3:AD3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442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9" t="s">
        <v>443</v>
      </c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444</v>
      </c>
      <c r="P6" s="61" t="s">
        <v>445</v>
      </c>
      <c r="Q6" s="61" t="s">
        <v>109</v>
      </c>
      <c r="R6" s="61"/>
      <c r="S6" s="61"/>
      <c r="T6" s="61"/>
      <c r="U6" s="61"/>
      <c r="V6" s="61"/>
      <c r="W6" s="61"/>
      <c r="X6" s="61"/>
      <c r="Y6" s="61"/>
      <c r="Z6" s="61" t="s">
        <v>110</v>
      </c>
      <c r="AA6" s="61"/>
      <c r="AB6" s="61"/>
      <c r="AC6" s="61"/>
      <c r="AD6" s="61"/>
      <c r="AE6" s="61"/>
    </row>
    <row r="7" spans="1:31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ht="27.7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59" t="s">
        <v>114</v>
      </c>
      <c r="X8" s="59"/>
      <c r="Y8" s="59"/>
      <c r="Z8" s="61" t="s">
        <v>111</v>
      </c>
      <c r="AA8" s="61"/>
      <c r="AB8" s="61" t="s">
        <v>446</v>
      </c>
      <c r="AC8" s="59" t="s">
        <v>114</v>
      </c>
      <c r="AD8" s="59"/>
      <c r="AE8" s="59"/>
    </row>
    <row r="9" spans="1:31" ht="144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447</v>
      </c>
      <c r="R9" s="9" t="s">
        <v>448</v>
      </c>
      <c r="S9" s="9" t="s">
        <v>118</v>
      </c>
      <c r="T9" s="9" t="s">
        <v>119</v>
      </c>
      <c r="U9" s="9" t="s">
        <v>449</v>
      </c>
      <c r="V9" s="9" t="s">
        <v>450</v>
      </c>
      <c r="W9" s="10" t="s">
        <v>48</v>
      </c>
      <c r="X9" s="10" t="s">
        <v>451</v>
      </c>
      <c r="Y9" s="10" t="s">
        <v>452</v>
      </c>
      <c r="Z9" s="9" t="s">
        <v>447</v>
      </c>
      <c r="AA9" s="9" t="s">
        <v>453</v>
      </c>
      <c r="AB9" s="61"/>
      <c r="AC9" s="10" t="s">
        <v>48</v>
      </c>
      <c r="AD9" s="10" t="s">
        <v>454</v>
      </c>
      <c r="AE9" s="10" t="s">
        <v>455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405</v>
      </c>
      <c r="P10" s="32">
        <v>406</v>
      </c>
      <c r="Q10" s="32">
        <v>407</v>
      </c>
      <c r="R10" s="32">
        <v>408</v>
      </c>
      <c r="S10" s="32">
        <v>409</v>
      </c>
      <c r="T10" s="32">
        <v>410</v>
      </c>
      <c r="U10" s="32">
        <v>411</v>
      </c>
      <c r="V10" s="32">
        <v>412</v>
      </c>
      <c r="W10" s="32">
        <v>413</v>
      </c>
      <c r="X10" s="32">
        <v>414</v>
      </c>
      <c r="Y10" s="32">
        <v>415</v>
      </c>
      <c r="Z10" s="32">
        <v>416</v>
      </c>
      <c r="AA10" s="32">
        <v>417</v>
      </c>
      <c r="AB10" s="32">
        <v>418</v>
      </c>
      <c r="AC10" s="32">
        <v>419</v>
      </c>
      <c r="AD10" s="32">
        <v>420</v>
      </c>
      <c r="AE10" s="32">
        <v>421</v>
      </c>
    </row>
    <row r="11" spans="1:31" ht="19.149999999999999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E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  <c r="AE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</row>
  </sheetData>
  <autoFilter ref="A12:AE12"/>
  <mergeCells count="29">
    <mergeCell ref="L2:L9"/>
    <mergeCell ref="M2:M9"/>
    <mergeCell ref="N2:N9"/>
    <mergeCell ref="A2:A9"/>
    <mergeCell ref="B2:B9"/>
    <mergeCell ref="C2:C9"/>
    <mergeCell ref="F2:F9"/>
    <mergeCell ref="G2:G9"/>
    <mergeCell ref="H2:H9"/>
    <mergeCell ref="I2:I9"/>
    <mergeCell ref="J2:J9"/>
    <mergeCell ref="K2:K9"/>
    <mergeCell ref="D2:D9"/>
    <mergeCell ref="E2:E9"/>
    <mergeCell ref="O2:AE2"/>
    <mergeCell ref="Q6:Y7"/>
    <mergeCell ref="O3:AE3"/>
    <mergeCell ref="O4:AE4"/>
    <mergeCell ref="O5:AE5"/>
    <mergeCell ref="O6:O9"/>
    <mergeCell ref="P6:P9"/>
    <mergeCell ref="S8:T8"/>
    <mergeCell ref="Z6:AE7"/>
    <mergeCell ref="AC8:AE8"/>
    <mergeCell ref="Q8:R8"/>
    <mergeCell ref="U8:V8"/>
    <mergeCell ref="W8:Y8"/>
    <mergeCell ref="Z8:AA8"/>
    <mergeCell ref="AB8:AB9"/>
  </mergeCells>
  <pageMargins left="0.7" right="0.7" top="0.75" bottom="0.75" header="0.51181102362204722" footer="0.51181102362204722"/>
  <pageSetup paperSize="9" scale="74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W10"/>
  <sheetViews>
    <sheetView view="pageBreakPreview" zoomScale="55" zoomScaleNormal="100" zoomScaleSheetLayoutView="55" workbookViewId="0">
      <pane xSplit="9" ySplit="7" topLeftCell="J8" activePane="bottomRight" state="frozen"/>
      <selection pane="topRight"/>
      <selection pane="bottomLeft"/>
      <selection pane="bottomRight" sqref="A1:A4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2" width="13.85546875" customWidth="1"/>
  </cols>
  <sheetData>
    <row r="1" spans="1:23" ht="12.75" customHeight="1">
      <c r="A1" s="56" t="s">
        <v>10</v>
      </c>
      <c r="B1" s="56" t="s">
        <v>11</v>
      </c>
      <c r="C1" s="56" t="s">
        <v>12</v>
      </c>
      <c r="D1" s="56" t="s">
        <v>13</v>
      </c>
      <c r="E1" s="56" t="s">
        <v>14</v>
      </c>
      <c r="F1" s="56" t="s">
        <v>15</v>
      </c>
      <c r="G1" s="56" t="s">
        <v>16</v>
      </c>
      <c r="H1" s="56" t="s">
        <v>17</v>
      </c>
      <c r="I1" s="56" t="s">
        <v>18</v>
      </c>
      <c r="J1" s="56" t="s">
        <v>19</v>
      </c>
      <c r="K1" s="56" t="s">
        <v>20</v>
      </c>
      <c r="L1" s="56" t="s">
        <v>21</v>
      </c>
      <c r="M1" s="56" t="s">
        <v>22</v>
      </c>
      <c r="N1" s="56" t="s">
        <v>23</v>
      </c>
      <c r="O1" s="62" t="s">
        <v>93</v>
      </c>
      <c r="P1" s="63"/>
      <c r="Q1" s="63"/>
      <c r="R1" s="63"/>
      <c r="S1" s="63"/>
      <c r="T1" s="63"/>
      <c r="U1" s="63"/>
      <c r="V1" s="63"/>
    </row>
    <row r="2" spans="1:23" ht="13.1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64" t="s">
        <v>94</v>
      </c>
      <c r="P2" s="65"/>
      <c r="Q2" s="65"/>
      <c r="R2" s="65"/>
      <c r="S2" s="65"/>
      <c r="T2" s="65"/>
      <c r="U2" s="65"/>
      <c r="V2" s="65"/>
    </row>
    <row r="3" spans="1:23" ht="19.899999999999999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66" t="s">
        <v>95</v>
      </c>
      <c r="P3" s="59"/>
      <c r="Q3" s="59"/>
      <c r="R3" s="59"/>
      <c r="S3" s="59" t="s">
        <v>96</v>
      </c>
      <c r="T3" s="59"/>
      <c r="U3" s="59"/>
      <c r="V3" s="59"/>
      <c r="W3" s="25"/>
    </row>
    <row r="4" spans="1:23" ht="102.2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26" t="s">
        <v>97</v>
      </c>
      <c r="P4" s="27" t="s">
        <v>98</v>
      </c>
      <c r="Q4" s="27" t="s">
        <v>99</v>
      </c>
      <c r="R4" s="27" t="s">
        <v>100</v>
      </c>
      <c r="S4" s="27" t="s">
        <v>101</v>
      </c>
      <c r="T4" s="27" t="s">
        <v>98</v>
      </c>
      <c r="U4" s="27" t="s">
        <v>102</v>
      </c>
      <c r="V4" s="27" t="s">
        <v>103</v>
      </c>
      <c r="W4" s="25"/>
    </row>
    <row r="5" spans="1:23" ht="12.75" customHeight="1">
      <c r="A5" s="11" t="s">
        <v>60</v>
      </c>
      <c r="B5" s="11" t="s">
        <v>61</v>
      </c>
      <c r="C5" s="11" t="s">
        <v>62</v>
      </c>
      <c r="D5" s="11" t="s">
        <v>63</v>
      </c>
      <c r="E5" s="11" t="s">
        <v>64</v>
      </c>
      <c r="F5" s="11" t="s">
        <v>65</v>
      </c>
      <c r="G5" s="11" t="s">
        <v>66</v>
      </c>
      <c r="H5" s="11" t="s">
        <v>67</v>
      </c>
      <c r="I5" s="11" t="s">
        <v>68</v>
      </c>
      <c r="J5" s="11" t="s">
        <v>69</v>
      </c>
      <c r="K5" s="11" t="s">
        <v>70</v>
      </c>
      <c r="L5" s="11" t="s">
        <v>71</v>
      </c>
      <c r="M5" s="11" t="s">
        <v>72</v>
      </c>
      <c r="N5" s="11" t="s">
        <v>73</v>
      </c>
      <c r="O5" s="28">
        <v>1</v>
      </c>
      <c r="P5" s="28">
        <v>2</v>
      </c>
      <c r="Q5" s="28">
        <v>3</v>
      </c>
      <c r="R5" s="28">
        <v>4</v>
      </c>
      <c r="S5" s="28">
        <v>5</v>
      </c>
      <c r="T5" s="28">
        <v>6</v>
      </c>
      <c r="U5" s="28">
        <v>7</v>
      </c>
      <c r="V5" s="28">
        <v>8</v>
      </c>
    </row>
    <row r="6" spans="1:23" ht="15" customHeight="1">
      <c r="A6" s="13" t="s">
        <v>74</v>
      </c>
      <c r="B6" s="14"/>
      <c r="C6" s="14"/>
      <c r="D6" s="14"/>
      <c r="E6" s="14"/>
      <c r="F6" s="14"/>
      <c r="G6" s="14"/>
      <c r="H6" s="15"/>
      <c r="I6" s="16"/>
      <c r="J6" s="16"/>
      <c r="K6" s="16"/>
      <c r="L6" s="16"/>
      <c r="M6" s="16"/>
      <c r="N6" s="17"/>
      <c r="O6" s="17">
        <f t="shared" ref="O6:V6" si="0">SUBTOTAL(9,O8:O10)</f>
        <v>16</v>
      </c>
      <c r="P6" s="17">
        <f t="shared" si="0"/>
        <v>524</v>
      </c>
      <c r="Q6" s="17">
        <f t="shared" si="0"/>
        <v>0</v>
      </c>
      <c r="R6" s="17">
        <f t="shared" si="0"/>
        <v>0</v>
      </c>
      <c r="S6" s="17">
        <f t="shared" si="0"/>
        <v>10</v>
      </c>
      <c r="T6" s="17">
        <f t="shared" si="0"/>
        <v>217</v>
      </c>
      <c r="U6" s="17">
        <f t="shared" si="0"/>
        <v>0</v>
      </c>
      <c r="V6" s="17">
        <f t="shared" si="0"/>
        <v>0</v>
      </c>
    </row>
    <row r="7" spans="1:23" ht="12.75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</row>
    <row r="8" spans="1:23" ht="12.75" customHeight="1">
      <c r="A8" s="21" t="s">
        <v>75</v>
      </c>
      <c r="B8" s="21" t="s">
        <v>5</v>
      </c>
      <c r="C8" s="21" t="s">
        <v>76</v>
      </c>
      <c r="D8" s="21" t="s">
        <v>77</v>
      </c>
      <c r="E8" s="21" t="s">
        <v>78</v>
      </c>
      <c r="F8" s="21" t="s">
        <v>79</v>
      </c>
      <c r="G8" s="21" t="s">
        <v>80</v>
      </c>
      <c r="H8" s="22" t="s">
        <v>81</v>
      </c>
      <c r="I8" s="21" t="s">
        <v>82</v>
      </c>
      <c r="J8" s="21" t="s">
        <v>83</v>
      </c>
      <c r="K8" s="21" t="s">
        <v>84</v>
      </c>
      <c r="L8" s="21" t="s">
        <v>85</v>
      </c>
      <c r="M8" s="21" t="s">
        <v>86</v>
      </c>
      <c r="N8" s="21" t="s">
        <v>85</v>
      </c>
      <c r="O8" s="23">
        <v>4</v>
      </c>
      <c r="P8" s="23">
        <v>237</v>
      </c>
      <c r="Q8" s="23">
        <v>0</v>
      </c>
      <c r="R8" s="23">
        <v>0</v>
      </c>
      <c r="S8" s="23">
        <v>1</v>
      </c>
      <c r="T8" s="23">
        <v>23</v>
      </c>
      <c r="U8" s="23">
        <v>0</v>
      </c>
      <c r="V8" s="23">
        <v>0</v>
      </c>
    </row>
    <row r="9" spans="1:23" ht="12.75" customHeight="1">
      <c r="A9" s="21" t="s">
        <v>75</v>
      </c>
      <c r="B9" s="21" t="s">
        <v>5</v>
      </c>
      <c r="C9" s="21" t="s">
        <v>76</v>
      </c>
      <c r="D9" s="21" t="s">
        <v>77</v>
      </c>
      <c r="E9" s="21" t="s">
        <v>78</v>
      </c>
      <c r="F9" s="21" t="s">
        <v>79</v>
      </c>
      <c r="G9" s="21" t="s">
        <v>80</v>
      </c>
      <c r="H9" s="22" t="s">
        <v>87</v>
      </c>
      <c r="I9" s="21" t="s">
        <v>88</v>
      </c>
      <c r="J9" s="21" t="s">
        <v>89</v>
      </c>
      <c r="K9" s="21" t="s">
        <v>84</v>
      </c>
      <c r="L9" s="21" t="s">
        <v>85</v>
      </c>
      <c r="M9" s="21" t="s">
        <v>86</v>
      </c>
      <c r="N9" s="21" t="s">
        <v>85</v>
      </c>
      <c r="O9" s="23">
        <v>8</v>
      </c>
      <c r="P9" s="23">
        <v>213</v>
      </c>
      <c r="Q9" s="23">
        <v>0</v>
      </c>
      <c r="R9" s="23">
        <v>0</v>
      </c>
      <c r="S9" s="23">
        <v>2</v>
      </c>
      <c r="T9" s="23">
        <v>51</v>
      </c>
      <c r="U9" s="23">
        <v>0</v>
      </c>
      <c r="V9" s="23">
        <v>0</v>
      </c>
    </row>
    <row r="10" spans="1:23" ht="12.75" customHeight="1">
      <c r="A10" s="21" t="s">
        <v>75</v>
      </c>
      <c r="B10" s="21" t="s">
        <v>5</v>
      </c>
      <c r="C10" s="21" t="s">
        <v>76</v>
      </c>
      <c r="D10" s="21" t="s">
        <v>90</v>
      </c>
      <c r="E10" s="21" t="s">
        <v>78</v>
      </c>
      <c r="F10" s="21" t="s">
        <v>79</v>
      </c>
      <c r="G10" s="21" t="s">
        <v>80</v>
      </c>
      <c r="H10" s="22" t="s">
        <v>91</v>
      </c>
      <c r="I10" s="21" t="s">
        <v>92</v>
      </c>
      <c r="J10" s="21" t="s">
        <v>89</v>
      </c>
      <c r="K10" s="21" t="s">
        <v>84</v>
      </c>
      <c r="L10" s="21" t="s">
        <v>85</v>
      </c>
      <c r="M10" s="21" t="s">
        <v>86</v>
      </c>
      <c r="N10" s="21" t="s">
        <v>85</v>
      </c>
      <c r="O10" s="23">
        <v>4</v>
      </c>
      <c r="P10" s="23">
        <v>74</v>
      </c>
      <c r="Q10" s="23">
        <v>0</v>
      </c>
      <c r="R10" s="23">
        <v>0</v>
      </c>
      <c r="S10" s="23">
        <v>7</v>
      </c>
      <c r="T10" s="23">
        <v>143</v>
      </c>
      <c r="U10" s="23">
        <v>0</v>
      </c>
      <c r="V10" s="23">
        <v>0</v>
      </c>
    </row>
  </sheetData>
  <autoFilter ref="A7:V7"/>
  <mergeCells count="18">
    <mergeCell ref="I1:I4"/>
    <mergeCell ref="K1:K4"/>
    <mergeCell ref="D1:D4"/>
    <mergeCell ref="E1:E4"/>
    <mergeCell ref="A1:A4"/>
    <mergeCell ref="B1:B4"/>
    <mergeCell ref="C1:C4"/>
    <mergeCell ref="F1:F4"/>
    <mergeCell ref="G1:G4"/>
    <mergeCell ref="H1:H4"/>
    <mergeCell ref="O1:V1"/>
    <mergeCell ref="J1:J4"/>
    <mergeCell ref="L1:L4"/>
    <mergeCell ref="M1:M4"/>
    <mergeCell ref="N1:N4"/>
    <mergeCell ref="O2:V2"/>
    <mergeCell ref="O3:R3"/>
    <mergeCell ref="S3:V3"/>
  </mergeCells>
  <pageMargins left="0.7" right="0.7" top="0.75" bottom="0.75" header="0.31496062992125984" footer="0.31496062992125984"/>
  <pageSetup paperSize="9" scale="93" orientation="landscape" verticalDpi="300" r:id="rId1"/>
  <colBreaks count="1" manualBreakCount="1">
    <brk id="13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55" zoomScaleNormal="100" zoomScaleSheetLayoutView="55" workbookViewId="0">
      <pane xSplit="9" ySplit="12" topLeftCell="K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2.7109375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'2.2.(26)'!O3:AE3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442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9" t="s">
        <v>456</v>
      </c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457</v>
      </c>
      <c r="P6" s="61" t="s">
        <v>458</v>
      </c>
      <c r="Q6" s="61" t="s">
        <v>109</v>
      </c>
      <c r="R6" s="61"/>
      <c r="S6" s="61"/>
      <c r="T6" s="61"/>
      <c r="U6" s="61"/>
      <c r="V6" s="61"/>
      <c r="W6" s="61"/>
      <c r="X6" s="61"/>
      <c r="Y6" s="61"/>
      <c r="Z6" s="61" t="s">
        <v>110</v>
      </c>
      <c r="AA6" s="61"/>
      <c r="AB6" s="61"/>
      <c r="AC6" s="61"/>
      <c r="AD6" s="61"/>
      <c r="AE6" s="61"/>
    </row>
    <row r="7" spans="1:31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ht="30.6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59" t="s">
        <v>114</v>
      </c>
      <c r="X8" s="59"/>
      <c r="Y8" s="59"/>
      <c r="Z8" s="61" t="s">
        <v>111</v>
      </c>
      <c r="AA8" s="61"/>
      <c r="AB8" s="61" t="s">
        <v>459</v>
      </c>
      <c r="AC8" s="59" t="s">
        <v>114</v>
      </c>
      <c r="AD8" s="59"/>
      <c r="AE8" s="59"/>
    </row>
    <row r="9" spans="1:31" ht="120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460</v>
      </c>
      <c r="R9" s="9" t="s">
        <v>461</v>
      </c>
      <c r="S9" s="9" t="s">
        <v>118</v>
      </c>
      <c r="T9" s="9" t="s">
        <v>119</v>
      </c>
      <c r="U9" s="9" t="s">
        <v>462</v>
      </c>
      <c r="V9" s="9" t="s">
        <v>463</v>
      </c>
      <c r="W9" s="10" t="s">
        <v>48</v>
      </c>
      <c r="X9" s="10" t="s">
        <v>464</v>
      </c>
      <c r="Y9" s="10" t="s">
        <v>465</v>
      </c>
      <c r="Z9" s="9" t="s">
        <v>460</v>
      </c>
      <c r="AA9" s="9" t="s">
        <v>466</v>
      </c>
      <c r="AB9" s="61"/>
      <c r="AC9" s="10" t="s">
        <v>48</v>
      </c>
      <c r="AD9" s="10" t="s">
        <v>467</v>
      </c>
      <c r="AE9" s="10" t="s">
        <v>468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422</v>
      </c>
      <c r="P10" s="32">
        <v>423</v>
      </c>
      <c r="Q10" s="32">
        <v>424</v>
      </c>
      <c r="R10" s="32">
        <v>425</v>
      </c>
      <c r="S10" s="32">
        <v>426</v>
      </c>
      <c r="T10" s="32">
        <v>427</v>
      </c>
      <c r="U10" s="32">
        <v>428</v>
      </c>
      <c r="V10" s="32">
        <v>429</v>
      </c>
      <c r="W10" s="32">
        <v>430</v>
      </c>
      <c r="X10" s="32">
        <v>431</v>
      </c>
      <c r="Y10" s="32">
        <v>432</v>
      </c>
      <c r="Z10" s="32">
        <v>433</v>
      </c>
      <c r="AA10" s="32">
        <v>434</v>
      </c>
      <c r="AB10" s="32">
        <v>435</v>
      </c>
      <c r="AC10" s="32">
        <v>436</v>
      </c>
      <c r="AD10" s="32">
        <v>437</v>
      </c>
      <c r="AE10" s="32">
        <v>438</v>
      </c>
    </row>
    <row r="11" spans="1:31" ht="13.9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E11" si="0">SUBTOTAL(9,O13:O15)</f>
        <v>10</v>
      </c>
      <c r="P11" s="17">
        <f t="shared" si="0"/>
        <v>0</v>
      </c>
      <c r="Q11" s="17">
        <f t="shared" si="0"/>
        <v>10</v>
      </c>
      <c r="R11" s="17">
        <f t="shared" si="0"/>
        <v>10</v>
      </c>
      <c r="S11" s="17">
        <f t="shared" si="0"/>
        <v>1</v>
      </c>
      <c r="T11" s="17">
        <f t="shared" si="0"/>
        <v>0</v>
      </c>
      <c r="U11" s="17">
        <f t="shared" si="0"/>
        <v>1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  <c r="AE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10</v>
      </c>
      <c r="P14" s="23">
        <v>0</v>
      </c>
      <c r="Q14" s="23">
        <v>10</v>
      </c>
      <c r="R14" s="23">
        <v>10</v>
      </c>
      <c r="S14" s="23">
        <v>1</v>
      </c>
      <c r="T14" s="23">
        <v>0</v>
      </c>
      <c r="U14" s="23">
        <v>1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</row>
  </sheetData>
  <autoFilter ref="A12:AE12"/>
  <mergeCells count="29">
    <mergeCell ref="L2:L9"/>
    <mergeCell ref="M2:M9"/>
    <mergeCell ref="N2:N9"/>
    <mergeCell ref="A2:A9"/>
    <mergeCell ref="B2:B9"/>
    <mergeCell ref="C2:C9"/>
    <mergeCell ref="F2:F9"/>
    <mergeCell ref="G2:G9"/>
    <mergeCell ref="H2:H9"/>
    <mergeCell ref="I2:I9"/>
    <mergeCell ref="J2:J9"/>
    <mergeCell ref="K2:K9"/>
    <mergeCell ref="D2:D9"/>
    <mergeCell ref="E2:E9"/>
    <mergeCell ref="O2:AE2"/>
    <mergeCell ref="Q6:Y7"/>
    <mergeCell ref="O4:AE4"/>
    <mergeCell ref="O5:AE5"/>
    <mergeCell ref="O3:AE3"/>
    <mergeCell ref="O6:O9"/>
    <mergeCell ref="P6:P9"/>
    <mergeCell ref="S8:T8"/>
    <mergeCell ref="Z6:AE7"/>
    <mergeCell ref="AC8:AE8"/>
    <mergeCell ref="Q8:R8"/>
    <mergeCell ref="U8:V8"/>
    <mergeCell ref="W8:Y8"/>
    <mergeCell ref="Z8:AA8"/>
    <mergeCell ref="AB8:AB9"/>
  </mergeCells>
  <pageMargins left="0.7" right="0.7" top="0.75" bottom="0.75" header="0.51181102362204722" footer="0.51181102362204722"/>
  <pageSetup paperSize="9" scale="71" orientation="landscape" r:id="rId1"/>
  <colBreaks count="1" manualBreakCount="1">
    <brk id="14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55" zoomScaleNormal="100" zoomScaleSheetLayoutView="55" workbookViewId="0">
      <pane xSplit="9" ySplit="12" topLeftCell="K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2.7109375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(27)'!O3:AE3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89" t="s">
        <v>469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9" t="s">
        <v>470</v>
      </c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471</v>
      </c>
      <c r="P6" s="61" t="s">
        <v>472</v>
      </c>
      <c r="Q6" s="61" t="s">
        <v>109</v>
      </c>
      <c r="R6" s="61"/>
      <c r="S6" s="61"/>
      <c r="T6" s="61"/>
      <c r="U6" s="61"/>
      <c r="V6" s="61"/>
      <c r="W6" s="61"/>
      <c r="X6" s="61"/>
      <c r="Y6" s="61"/>
      <c r="Z6" s="61" t="s">
        <v>110</v>
      </c>
      <c r="AA6" s="61"/>
      <c r="AB6" s="61"/>
      <c r="AC6" s="61"/>
      <c r="AD6" s="61"/>
      <c r="AE6" s="61"/>
    </row>
    <row r="7" spans="1:31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ht="27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59" t="s">
        <v>114</v>
      </c>
      <c r="X8" s="59"/>
      <c r="Y8" s="59"/>
      <c r="Z8" s="61" t="s">
        <v>111</v>
      </c>
      <c r="AA8" s="61"/>
      <c r="AB8" s="61" t="s">
        <v>473</v>
      </c>
      <c r="AC8" s="59" t="s">
        <v>114</v>
      </c>
      <c r="AD8" s="59"/>
      <c r="AE8" s="59"/>
    </row>
    <row r="9" spans="1:31" ht="132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474</v>
      </c>
      <c r="R9" s="9" t="s">
        <v>475</v>
      </c>
      <c r="S9" s="9" t="s">
        <v>118</v>
      </c>
      <c r="T9" s="9" t="s">
        <v>119</v>
      </c>
      <c r="U9" s="9" t="s">
        <v>476</v>
      </c>
      <c r="V9" s="9" t="s">
        <v>477</v>
      </c>
      <c r="W9" s="10" t="s">
        <v>48</v>
      </c>
      <c r="X9" s="10" t="s">
        <v>478</v>
      </c>
      <c r="Y9" s="10" t="s">
        <v>479</v>
      </c>
      <c r="Z9" s="9" t="s">
        <v>474</v>
      </c>
      <c r="AA9" s="9" t="s">
        <v>480</v>
      </c>
      <c r="AB9" s="61"/>
      <c r="AC9" s="10" t="s">
        <v>48</v>
      </c>
      <c r="AD9" s="10" t="s">
        <v>481</v>
      </c>
      <c r="AE9" s="10" t="s">
        <v>482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439</v>
      </c>
      <c r="P10" s="32">
        <f t="shared" ref="P10:AE10" si="0">O10+1</f>
        <v>440</v>
      </c>
      <c r="Q10" s="32">
        <f t="shared" si="0"/>
        <v>441</v>
      </c>
      <c r="R10" s="32">
        <f t="shared" si="0"/>
        <v>442</v>
      </c>
      <c r="S10" s="32">
        <f t="shared" si="0"/>
        <v>443</v>
      </c>
      <c r="T10" s="32">
        <f t="shared" si="0"/>
        <v>444</v>
      </c>
      <c r="U10" s="32">
        <f t="shared" si="0"/>
        <v>445</v>
      </c>
      <c r="V10" s="32">
        <f t="shared" si="0"/>
        <v>446</v>
      </c>
      <c r="W10" s="32">
        <f t="shared" si="0"/>
        <v>447</v>
      </c>
      <c r="X10" s="32">
        <f t="shared" si="0"/>
        <v>448</v>
      </c>
      <c r="Y10" s="32">
        <f t="shared" si="0"/>
        <v>449</v>
      </c>
      <c r="Z10" s="32">
        <f t="shared" si="0"/>
        <v>450</v>
      </c>
      <c r="AA10" s="32">
        <f t="shared" si="0"/>
        <v>451</v>
      </c>
      <c r="AB10" s="32">
        <f t="shared" si="0"/>
        <v>452</v>
      </c>
      <c r="AC10" s="32">
        <f t="shared" si="0"/>
        <v>453</v>
      </c>
      <c r="AD10" s="32">
        <f t="shared" si="0"/>
        <v>454</v>
      </c>
      <c r="AE10" s="32">
        <f t="shared" si="0"/>
        <v>455</v>
      </c>
    </row>
    <row r="11" spans="1:31" ht="18.7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E11" si="1">SUBTOTAL(9,O13:O15)</f>
        <v>0</v>
      </c>
      <c r="P11" s="17">
        <f t="shared" si="1"/>
        <v>0</v>
      </c>
      <c r="Q11" s="17">
        <f t="shared" si="1"/>
        <v>0</v>
      </c>
      <c r="R11" s="17">
        <f t="shared" si="1"/>
        <v>0</v>
      </c>
      <c r="S11" s="17">
        <f t="shared" si="1"/>
        <v>0</v>
      </c>
      <c r="T11" s="17">
        <f t="shared" si="1"/>
        <v>0</v>
      </c>
      <c r="U11" s="17">
        <f t="shared" si="1"/>
        <v>0</v>
      </c>
      <c r="V11" s="17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0</v>
      </c>
      <c r="AA11" s="17">
        <f t="shared" si="1"/>
        <v>0</v>
      </c>
      <c r="AB11" s="17">
        <f t="shared" si="1"/>
        <v>0</v>
      </c>
      <c r="AC11" s="17">
        <f t="shared" si="1"/>
        <v>0</v>
      </c>
      <c r="AD11" s="17">
        <f t="shared" si="1"/>
        <v>0</v>
      </c>
      <c r="AE11" s="17">
        <f t="shared" si="1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</row>
  </sheetData>
  <autoFilter ref="A12:AE12"/>
  <mergeCells count="29">
    <mergeCell ref="L2:L9"/>
    <mergeCell ref="M2:M9"/>
    <mergeCell ref="N2:N9"/>
    <mergeCell ref="A2:A9"/>
    <mergeCell ref="B2:B9"/>
    <mergeCell ref="C2:C9"/>
    <mergeCell ref="F2:F9"/>
    <mergeCell ref="G2:G9"/>
    <mergeCell ref="H2:H9"/>
    <mergeCell ref="I2:I9"/>
    <mergeCell ref="J2:J9"/>
    <mergeCell ref="K2:K9"/>
    <mergeCell ref="D2:D9"/>
    <mergeCell ref="E2:E9"/>
    <mergeCell ref="O2:AE2"/>
    <mergeCell ref="Q6:Y7"/>
    <mergeCell ref="O3:AE3"/>
    <mergeCell ref="O4:AE4"/>
    <mergeCell ref="O5:AE5"/>
    <mergeCell ref="O6:O9"/>
    <mergeCell ref="P6:P9"/>
    <mergeCell ref="S8:T8"/>
    <mergeCell ref="Z6:AE7"/>
    <mergeCell ref="AC8:AE8"/>
    <mergeCell ref="Q8:R8"/>
    <mergeCell ref="U8:V8"/>
    <mergeCell ref="W8:Y8"/>
    <mergeCell ref="Z8:AA8"/>
    <mergeCell ref="AB8:AB9"/>
  </mergeCells>
  <pageMargins left="0.7" right="0.7" top="0.75" bottom="0.75" header="0.51181102362204722" footer="0.51181102362204722"/>
  <pageSetup paperSize="9" scale="71" orientation="landscape" r:id="rId1"/>
  <colBreaks count="1" manualBreakCount="1">
    <brk id="14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55" zoomScaleNormal="100" zoomScaleSheetLayoutView="55" workbookViewId="0">
      <pane xSplit="9" ySplit="12" topLeftCell="L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4" width="12.7109375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(28)'!O3:AE3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483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9" t="s">
        <v>484</v>
      </c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485</v>
      </c>
      <c r="P6" s="61" t="s">
        <v>486</v>
      </c>
      <c r="Q6" s="61" t="s">
        <v>109</v>
      </c>
      <c r="R6" s="61"/>
      <c r="S6" s="61"/>
      <c r="T6" s="61"/>
      <c r="U6" s="61"/>
      <c r="V6" s="61"/>
      <c r="W6" s="61"/>
      <c r="X6" s="61"/>
      <c r="Y6" s="61"/>
      <c r="Z6" s="61" t="s">
        <v>110</v>
      </c>
      <c r="AA6" s="61"/>
      <c r="AB6" s="61"/>
      <c r="AC6" s="61"/>
      <c r="AD6" s="61"/>
      <c r="AE6" s="61"/>
    </row>
    <row r="7" spans="1:31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ht="26.1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59" t="s">
        <v>114</v>
      </c>
      <c r="X8" s="59"/>
      <c r="Y8" s="59"/>
      <c r="Z8" s="61" t="s">
        <v>111</v>
      </c>
      <c r="AA8" s="61"/>
      <c r="AB8" s="61" t="s">
        <v>487</v>
      </c>
      <c r="AC8" s="59" t="s">
        <v>114</v>
      </c>
      <c r="AD8" s="59"/>
      <c r="AE8" s="59"/>
    </row>
    <row r="9" spans="1:31" ht="132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488</v>
      </c>
      <c r="R9" s="9" t="s">
        <v>489</v>
      </c>
      <c r="S9" s="9" t="s">
        <v>118</v>
      </c>
      <c r="T9" s="9" t="s">
        <v>119</v>
      </c>
      <c r="U9" s="9" t="s">
        <v>490</v>
      </c>
      <c r="V9" s="9" t="s">
        <v>491</v>
      </c>
      <c r="W9" s="10" t="s">
        <v>48</v>
      </c>
      <c r="X9" s="10" t="s">
        <v>492</v>
      </c>
      <c r="Y9" s="10" t="s">
        <v>493</v>
      </c>
      <c r="Z9" s="9" t="s">
        <v>488</v>
      </c>
      <c r="AA9" s="9" t="s">
        <v>494</v>
      </c>
      <c r="AB9" s="61"/>
      <c r="AC9" s="10" t="s">
        <v>48</v>
      </c>
      <c r="AD9" s="10" t="s">
        <v>495</v>
      </c>
      <c r="AE9" s="10" t="s">
        <v>496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456</v>
      </c>
      <c r="P10" s="32">
        <v>457</v>
      </c>
      <c r="Q10" s="32">
        <v>458</v>
      </c>
      <c r="R10" s="32">
        <v>459</v>
      </c>
      <c r="S10" s="32">
        <v>460</v>
      </c>
      <c r="T10" s="32">
        <v>461</v>
      </c>
      <c r="U10" s="32">
        <v>462</v>
      </c>
      <c r="V10" s="32">
        <v>463</v>
      </c>
      <c r="W10" s="32">
        <v>464</v>
      </c>
      <c r="X10" s="32">
        <v>465</v>
      </c>
      <c r="Y10" s="32">
        <v>466</v>
      </c>
      <c r="Z10" s="32">
        <v>467</v>
      </c>
      <c r="AA10" s="32">
        <v>468</v>
      </c>
      <c r="AB10" s="32">
        <v>469</v>
      </c>
      <c r="AC10" s="32">
        <v>470</v>
      </c>
      <c r="AD10" s="32">
        <v>471</v>
      </c>
      <c r="AE10" s="32">
        <v>472</v>
      </c>
    </row>
    <row r="11" spans="1:31" ht="17.4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E11" si="0">SUBTOTAL(9,O13:O15)</f>
        <v>144</v>
      </c>
      <c r="P11" s="17">
        <f t="shared" si="0"/>
        <v>1</v>
      </c>
      <c r="Q11" s="17">
        <f t="shared" si="0"/>
        <v>131</v>
      </c>
      <c r="R11" s="17">
        <f t="shared" si="0"/>
        <v>131</v>
      </c>
      <c r="S11" s="17">
        <f t="shared" si="0"/>
        <v>43</v>
      </c>
      <c r="T11" s="17">
        <f t="shared" si="0"/>
        <v>0</v>
      </c>
      <c r="U11" s="17">
        <f t="shared" si="0"/>
        <v>43</v>
      </c>
      <c r="V11" s="17">
        <f t="shared" si="0"/>
        <v>0</v>
      </c>
      <c r="W11" s="17">
        <f t="shared" si="0"/>
        <v>22</v>
      </c>
      <c r="X11" s="17">
        <f t="shared" si="0"/>
        <v>1</v>
      </c>
      <c r="Y11" s="17">
        <f t="shared" si="0"/>
        <v>2</v>
      </c>
      <c r="Z11" s="17">
        <f t="shared" si="0"/>
        <v>13</v>
      </c>
      <c r="AA11" s="17">
        <f t="shared" si="0"/>
        <v>0</v>
      </c>
      <c r="AB11" s="17">
        <f t="shared" si="0"/>
        <v>13</v>
      </c>
      <c r="AC11" s="17">
        <f t="shared" si="0"/>
        <v>28</v>
      </c>
      <c r="AD11" s="17">
        <f t="shared" si="0"/>
        <v>0</v>
      </c>
      <c r="AE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139</v>
      </c>
      <c r="P14" s="23">
        <v>1</v>
      </c>
      <c r="Q14" s="23">
        <v>126</v>
      </c>
      <c r="R14" s="23">
        <v>126</v>
      </c>
      <c r="S14" s="23">
        <v>43</v>
      </c>
      <c r="T14" s="23">
        <v>0</v>
      </c>
      <c r="U14" s="23">
        <v>43</v>
      </c>
      <c r="V14" s="23">
        <v>0</v>
      </c>
      <c r="W14" s="23">
        <v>22</v>
      </c>
      <c r="X14" s="23">
        <v>1</v>
      </c>
      <c r="Y14" s="23">
        <v>2</v>
      </c>
      <c r="Z14" s="23">
        <v>13</v>
      </c>
      <c r="AA14" s="23">
        <v>0</v>
      </c>
      <c r="AB14" s="23">
        <v>13</v>
      </c>
      <c r="AC14" s="23">
        <v>28</v>
      </c>
      <c r="AD14" s="23">
        <v>0</v>
      </c>
      <c r="AE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5</v>
      </c>
      <c r="P15" s="23">
        <v>0</v>
      </c>
      <c r="Q15" s="23">
        <v>5</v>
      </c>
      <c r="R15" s="23">
        <v>5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</row>
  </sheetData>
  <autoFilter ref="A12:AE12"/>
  <mergeCells count="29">
    <mergeCell ref="A2:A9"/>
    <mergeCell ref="B2:B9"/>
    <mergeCell ref="AC8:AE8"/>
    <mergeCell ref="O6:O9"/>
    <mergeCell ref="P6:P9"/>
    <mergeCell ref="Q6:Y7"/>
    <mergeCell ref="O3:AE3"/>
    <mergeCell ref="O4:AE4"/>
    <mergeCell ref="O5:AE5"/>
    <mergeCell ref="C2:C9"/>
    <mergeCell ref="F2:F9"/>
    <mergeCell ref="G2:G9"/>
    <mergeCell ref="H2:H9"/>
    <mergeCell ref="I2:I9"/>
    <mergeCell ref="J2:J9"/>
    <mergeCell ref="D2:D9"/>
    <mergeCell ref="E2:E9"/>
    <mergeCell ref="Z6:AE7"/>
    <mergeCell ref="AB8:AB9"/>
    <mergeCell ref="L2:L9"/>
    <mergeCell ref="M2:M9"/>
    <mergeCell ref="N2:N9"/>
    <mergeCell ref="O2:AE2"/>
    <mergeCell ref="Q8:R8"/>
    <mergeCell ref="S8:T8"/>
    <mergeCell ref="U8:V8"/>
    <mergeCell ref="W8:Y8"/>
    <mergeCell ref="Z8:AA8"/>
    <mergeCell ref="K2:K9"/>
  </mergeCells>
  <pageMargins left="0.7" right="0.7" top="0.75" bottom="0.75" header="0.51181102362204722" footer="0.51181102362204722"/>
  <pageSetup paperSize="9" scale="70" orientation="landscape" r:id="rId1"/>
  <colBreaks count="1" manualBreakCount="1">
    <brk id="14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55" zoomScaleNormal="100" zoomScaleSheetLayoutView="55" workbookViewId="0">
      <pane xSplit="9" ySplit="12" topLeftCell="L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4" width="12.7109375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(29)'!O3:AE3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442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9" t="s">
        <v>497</v>
      </c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498</v>
      </c>
      <c r="P6" s="61" t="s">
        <v>499</v>
      </c>
      <c r="Q6" s="61" t="s">
        <v>109</v>
      </c>
      <c r="R6" s="61"/>
      <c r="S6" s="61"/>
      <c r="T6" s="61"/>
      <c r="U6" s="61"/>
      <c r="V6" s="61"/>
      <c r="W6" s="61"/>
      <c r="X6" s="61"/>
      <c r="Y6" s="61"/>
      <c r="Z6" s="61" t="s">
        <v>110</v>
      </c>
      <c r="AA6" s="61"/>
      <c r="AB6" s="61"/>
      <c r="AC6" s="61"/>
      <c r="AD6" s="61"/>
      <c r="AE6" s="61"/>
    </row>
    <row r="7" spans="1:31" ht="5.4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ht="25.1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59" t="s">
        <v>114</v>
      </c>
      <c r="X8" s="59"/>
      <c r="Y8" s="59"/>
      <c r="Z8" s="61" t="s">
        <v>111</v>
      </c>
      <c r="AA8" s="61"/>
      <c r="AB8" s="61" t="s">
        <v>500</v>
      </c>
      <c r="AC8" s="59" t="s">
        <v>114</v>
      </c>
      <c r="AD8" s="59"/>
      <c r="AE8" s="59"/>
    </row>
    <row r="9" spans="1:31" ht="144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501</v>
      </c>
      <c r="R9" s="9" t="s">
        <v>502</v>
      </c>
      <c r="S9" s="9" t="s">
        <v>118</v>
      </c>
      <c r="T9" s="9" t="s">
        <v>119</v>
      </c>
      <c r="U9" s="9" t="s">
        <v>503</v>
      </c>
      <c r="V9" s="9" t="s">
        <v>504</v>
      </c>
      <c r="W9" s="10" t="s">
        <v>48</v>
      </c>
      <c r="X9" s="10" t="s">
        <v>505</v>
      </c>
      <c r="Y9" s="10" t="s">
        <v>506</v>
      </c>
      <c r="Z9" s="9" t="s">
        <v>501</v>
      </c>
      <c r="AA9" s="9" t="s">
        <v>507</v>
      </c>
      <c r="AB9" s="61"/>
      <c r="AC9" s="10" t="s">
        <v>48</v>
      </c>
      <c r="AD9" s="10" t="s">
        <v>508</v>
      </c>
      <c r="AE9" s="10" t="s">
        <v>509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473</v>
      </c>
      <c r="P10" s="32">
        <v>474</v>
      </c>
      <c r="Q10" s="32">
        <v>475</v>
      </c>
      <c r="R10" s="32">
        <v>476</v>
      </c>
      <c r="S10" s="32">
        <v>477</v>
      </c>
      <c r="T10" s="32">
        <v>478</v>
      </c>
      <c r="U10" s="32">
        <v>479</v>
      </c>
      <c r="V10" s="32">
        <v>480</v>
      </c>
      <c r="W10" s="32">
        <v>481</v>
      </c>
      <c r="X10" s="32">
        <v>482</v>
      </c>
      <c r="Y10" s="32">
        <v>483</v>
      </c>
      <c r="Z10" s="32">
        <v>484</v>
      </c>
      <c r="AA10" s="32">
        <v>485</v>
      </c>
      <c r="AB10" s="32">
        <v>486</v>
      </c>
      <c r="AC10" s="32">
        <v>487</v>
      </c>
      <c r="AD10" s="32">
        <v>488</v>
      </c>
      <c r="AE10" s="32">
        <v>489</v>
      </c>
    </row>
    <row r="11" spans="1:31" ht="16.149999999999999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E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  <c r="AE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</row>
  </sheetData>
  <autoFilter ref="A12:AE12"/>
  <mergeCells count="29">
    <mergeCell ref="A2:A9"/>
    <mergeCell ref="B2:B9"/>
    <mergeCell ref="O6:O9"/>
    <mergeCell ref="P6:P9"/>
    <mergeCell ref="O3:AE3"/>
    <mergeCell ref="O4:AE4"/>
    <mergeCell ref="O5:AE5"/>
    <mergeCell ref="Q6:Y7"/>
    <mergeCell ref="Z6:AE7"/>
    <mergeCell ref="C2:C9"/>
    <mergeCell ref="F2:F9"/>
    <mergeCell ref="G2:G9"/>
    <mergeCell ref="H2:H9"/>
    <mergeCell ref="I2:I9"/>
    <mergeCell ref="J2:J9"/>
    <mergeCell ref="D2:D9"/>
    <mergeCell ref="E2:E9"/>
    <mergeCell ref="AC8:AE8"/>
    <mergeCell ref="AB8:AB9"/>
    <mergeCell ref="L2:L9"/>
    <mergeCell ref="M2:M9"/>
    <mergeCell ref="N2:N9"/>
    <mergeCell ref="O2:AE2"/>
    <mergeCell ref="Q8:R8"/>
    <mergeCell ref="S8:T8"/>
    <mergeCell ref="U8:V8"/>
    <mergeCell ref="W8:Y8"/>
    <mergeCell ref="Z8:AA8"/>
    <mergeCell ref="K2:K9"/>
  </mergeCells>
  <pageMargins left="0.7" right="0.7" top="0.75" bottom="0.75" header="0.51181102362204722" footer="0.51181102362204722"/>
  <pageSetup paperSize="9" scale="70" orientation="landscape" r:id="rId1"/>
  <colBreaks count="1" manualBreakCount="1">
    <brk id="14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55" zoomScaleNormal="100" zoomScaleSheetLayoutView="55" workbookViewId="0">
      <pane xSplit="9" ySplit="12" topLeftCell="L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4" width="12.7109375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(30)'!O3:AE3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442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9" t="s">
        <v>510</v>
      </c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511</v>
      </c>
      <c r="P6" s="61" t="s">
        <v>512</v>
      </c>
      <c r="Q6" s="61" t="s">
        <v>109</v>
      </c>
      <c r="R6" s="61"/>
      <c r="S6" s="61"/>
      <c r="T6" s="61"/>
      <c r="U6" s="61"/>
      <c r="V6" s="61"/>
      <c r="W6" s="61"/>
      <c r="X6" s="61"/>
      <c r="Y6" s="61"/>
      <c r="Z6" s="61" t="s">
        <v>110</v>
      </c>
      <c r="AA6" s="61"/>
      <c r="AB6" s="61"/>
      <c r="AC6" s="61"/>
      <c r="AD6" s="61"/>
      <c r="AE6" s="61"/>
    </row>
    <row r="7" spans="1:31" ht="11.2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ht="23.4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59" t="s">
        <v>114</v>
      </c>
      <c r="X8" s="59"/>
      <c r="Y8" s="59"/>
      <c r="Z8" s="61" t="s">
        <v>111</v>
      </c>
      <c r="AA8" s="61"/>
      <c r="AB8" s="61" t="s">
        <v>513</v>
      </c>
      <c r="AC8" s="59" t="s">
        <v>114</v>
      </c>
      <c r="AD8" s="59"/>
      <c r="AE8" s="59"/>
    </row>
    <row r="9" spans="1:31" ht="156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514</v>
      </c>
      <c r="R9" s="9" t="s">
        <v>515</v>
      </c>
      <c r="S9" s="9" t="s">
        <v>118</v>
      </c>
      <c r="T9" s="9" t="s">
        <v>119</v>
      </c>
      <c r="U9" s="9" t="s">
        <v>516</v>
      </c>
      <c r="V9" s="9" t="s">
        <v>517</v>
      </c>
      <c r="W9" s="10" t="s">
        <v>48</v>
      </c>
      <c r="X9" s="10" t="s">
        <v>518</v>
      </c>
      <c r="Y9" s="10" t="s">
        <v>519</v>
      </c>
      <c r="Z9" s="9" t="s">
        <v>514</v>
      </c>
      <c r="AA9" s="9" t="s">
        <v>520</v>
      </c>
      <c r="AB9" s="61"/>
      <c r="AC9" s="10" t="s">
        <v>48</v>
      </c>
      <c r="AD9" s="10" t="s">
        <v>521</v>
      </c>
      <c r="AE9" s="10" t="s">
        <v>522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490</v>
      </c>
      <c r="P10" s="32">
        <v>491</v>
      </c>
      <c r="Q10" s="32">
        <v>492</v>
      </c>
      <c r="R10" s="32">
        <v>493</v>
      </c>
      <c r="S10" s="32">
        <v>494</v>
      </c>
      <c r="T10" s="32">
        <v>495</v>
      </c>
      <c r="U10" s="32">
        <v>496</v>
      </c>
      <c r="V10" s="32">
        <v>497</v>
      </c>
      <c r="W10" s="32">
        <v>498</v>
      </c>
      <c r="X10" s="32">
        <v>499</v>
      </c>
      <c r="Y10" s="32">
        <v>500</v>
      </c>
      <c r="Z10" s="32">
        <v>501</v>
      </c>
      <c r="AA10" s="32">
        <v>502</v>
      </c>
      <c r="AB10" s="32">
        <v>503</v>
      </c>
      <c r="AC10" s="32">
        <v>504</v>
      </c>
      <c r="AD10" s="32">
        <v>505</v>
      </c>
      <c r="AE10" s="32">
        <v>506</v>
      </c>
    </row>
    <row r="11" spans="1:31" ht="16.149999999999999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E11" si="0">SUBTOTAL(9,O13:O15)</f>
        <v>18</v>
      </c>
      <c r="P11" s="17">
        <f t="shared" si="0"/>
        <v>1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18</v>
      </c>
      <c r="AA11" s="17">
        <f t="shared" si="0"/>
        <v>18</v>
      </c>
      <c r="AB11" s="17">
        <f t="shared" si="0"/>
        <v>12</v>
      </c>
      <c r="AC11" s="17">
        <f t="shared" si="0"/>
        <v>9</v>
      </c>
      <c r="AD11" s="17">
        <f t="shared" si="0"/>
        <v>0</v>
      </c>
      <c r="AE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18</v>
      </c>
      <c r="P15" s="23">
        <v>1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18</v>
      </c>
      <c r="AA15" s="23">
        <v>18</v>
      </c>
      <c r="AB15" s="23">
        <v>12</v>
      </c>
      <c r="AC15" s="23">
        <v>9</v>
      </c>
      <c r="AD15" s="23">
        <v>0</v>
      </c>
      <c r="AE15" s="23">
        <v>0</v>
      </c>
    </row>
  </sheetData>
  <autoFilter ref="A12:AE12"/>
  <mergeCells count="29">
    <mergeCell ref="A2:A9"/>
    <mergeCell ref="B2:B9"/>
    <mergeCell ref="AC8:AE8"/>
    <mergeCell ref="O6:O9"/>
    <mergeCell ref="P6:P9"/>
    <mergeCell ref="Q6:Y7"/>
    <mergeCell ref="O3:AE3"/>
    <mergeCell ref="O4:AE4"/>
    <mergeCell ref="O5:AE5"/>
    <mergeCell ref="C2:C9"/>
    <mergeCell ref="F2:F9"/>
    <mergeCell ref="G2:G9"/>
    <mergeCell ref="H2:H9"/>
    <mergeCell ref="I2:I9"/>
    <mergeCell ref="J2:J9"/>
    <mergeCell ref="D2:D9"/>
    <mergeCell ref="E2:E9"/>
    <mergeCell ref="Z6:AE7"/>
    <mergeCell ref="AB8:AB9"/>
    <mergeCell ref="L2:L9"/>
    <mergeCell ref="M2:M9"/>
    <mergeCell ref="N2:N9"/>
    <mergeCell ref="O2:AE2"/>
    <mergeCell ref="Q8:R8"/>
    <mergeCell ref="S8:T8"/>
    <mergeCell ref="U8:V8"/>
    <mergeCell ref="W8:Y8"/>
    <mergeCell ref="Z8:AA8"/>
    <mergeCell ref="K2:K9"/>
  </mergeCells>
  <pageMargins left="0.7" right="0.7" top="0.75" bottom="0.75" header="0.51181102362204722" footer="0.51181102362204722"/>
  <pageSetup paperSize="9" scale="70" orientation="landscape" r:id="rId1"/>
  <colBreaks count="1" manualBreakCount="1">
    <brk id="14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55" zoomScaleNormal="100" zoomScaleSheetLayoutView="55" workbookViewId="0">
      <pane xSplit="9" ySplit="12" topLeftCell="L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4" width="12.7109375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(31)'!O3:AE3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442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9" t="s">
        <v>523</v>
      </c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524</v>
      </c>
      <c r="P6" s="61" t="s">
        <v>525</v>
      </c>
      <c r="Q6" s="61" t="s">
        <v>109</v>
      </c>
      <c r="R6" s="61"/>
      <c r="S6" s="61"/>
      <c r="T6" s="61"/>
      <c r="U6" s="61"/>
      <c r="V6" s="61"/>
      <c r="W6" s="61"/>
      <c r="X6" s="61"/>
      <c r="Y6" s="61"/>
      <c r="Z6" s="61" t="s">
        <v>110</v>
      </c>
      <c r="AA6" s="61"/>
      <c r="AB6" s="61"/>
      <c r="AC6" s="61"/>
      <c r="AD6" s="61"/>
      <c r="AE6" s="61"/>
    </row>
    <row r="7" spans="1:31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ht="28.1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59" t="s">
        <v>114</v>
      </c>
      <c r="X8" s="59"/>
      <c r="Y8" s="59"/>
      <c r="Z8" s="61" t="s">
        <v>111</v>
      </c>
      <c r="AA8" s="61"/>
      <c r="AB8" s="61" t="s">
        <v>526</v>
      </c>
      <c r="AC8" s="59" t="s">
        <v>114</v>
      </c>
      <c r="AD8" s="59"/>
      <c r="AE8" s="59"/>
    </row>
    <row r="9" spans="1:31" ht="144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527</v>
      </c>
      <c r="R9" s="9" t="s">
        <v>528</v>
      </c>
      <c r="S9" s="9" t="s">
        <v>118</v>
      </c>
      <c r="T9" s="9" t="s">
        <v>119</v>
      </c>
      <c r="U9" s="9" t="s">
        <v>529</v>
      </c>
      <c r="V9" s="9" t="s">
        <v>530</v>
      </c>
      <c r="W9" s="10" t="s">
        <v>48</v>
      </c>
      <c r="X9" s="10" t="s">
        <v>531</v>
      </c>
      <c r="Y9" s="10" t="s">
        <v>532</v>
      </c>
      <c r="Z9" s="9" t="s">
        <v>527</v>
      </c>
      <c r="AA9" s="9" t="s">
        <v>533</v>
      </c>
      <c r="AB9" s="61"/>
      <c r="AC9" s="10" t="s">
        <v>48</v>
      </c>
      <c r="AD9" s="10" t="s">
        <v>534</v>
      </c>
      <c r="AE9" s="10" t="s">
        <v>535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507</v>
      </c>
      <c r="P10" s="32">
        <v>508</v>
      </c>
      <c r="Q10" s="32">
        <v>509</v>
      </c>
      <c r="R10" s="32">
        <v>510</v>
      </c>
      <c r="S10" s="32">
        <v>511</v>
      </c>
      <c r="T10" s="32">
        <v>512</v>
      </c>
      <c r="U10" s="32">
        <v>513</v>
      </c>
      <c r="V10" s="32">
        <v>514</v>
      </c>
      <c r="W10" s="32">
        <v>515</v>
      </c>
      <c r="X10" s="32">
        <v>516</v>
      </c>
      <c r="Y10" s="32">
        <v>517</v>
      </c>
      <c r="Z10" s="32">
        <v>518</v>
      </c>
      <c r="AA10" s="32">
        <v>519</v>
      </c>
      <c r="AB10" s="32">
        <v>520</v>
      </c>
      <c r="AC10" s="32">
        <v>521</v>
      </c>
      <c r="AD10" s="32">
        <v>522</v>
      </c>
      <c r="AE10" s="32">
        <v>523</v>
      </c>
    </row>
    <row r="11" spans="1:31" ht="17.100000000000001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E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  <c r="AE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</row>
  </sheetData>
  <autoFilter ref="A12:AE12"/>
  <mergeCells count="29">
    <mergeCell ref="A2:A9"/>
    <mergeCell ref="B2:B9"/>
    <mergeCell ref="AC8:AE8"/>
    <mergeCell ref="O6:O9"/>
    <mergeCell ref="P6:P9"/>
    <mergeCell ref="Q6:Y7"/>
    <mergeCell ref="O3:AE3"/>
    <mergeCell ref="O4:AE4"/>
    <mergeCell ref="O5:AE5"/>
    <mergeCell ref="C2:C9"/>
    <mergeCell ref="F2:F9"/>
    <mergeCell ref="G2:G9"/>
    <mergeCell ref="H2:H9"/>
    <mergeCell ref="I2:I9"/>
    <mergeCell ref="J2:J9"/>
    <mergeCell ref="D2:D9"/>
    <mergeCell ref="E2:E9"/>
    <mergeCell ref="Z6:AE7"/>
    <mergeCell ref="AB8:AB9"/>
    <mergeCell ref="L2:L9"/>
    <mergeCell ref="M2:M9"/>
    <mergeCell ref="N2:N9"/>
    <mergeCell ref="O2:AE2"/>
    <mergeCell ref="Q8:R8"/>
    <mergeCell ref="S8:T8"/>
    <mergeCell ref="U8:V8"/>
    <mergeCell ref="W8:Y8"/>
    <mergeCell ref="Z8:AA8"/>
    <mergeCell ref="K2:K9"/>
  </mergeCells>
  <pageMargins left="0.7" right="0.7" top="0.75" bottom="0.75" header="0.51181102362204722" footer="0.51181102362204722"/>
  <pageSetup paperSize="9" scale="70" orientation="landscape" r:id="rId1"/>
  <colBreaks count="1" manualBreakCount="1">
    <brk id="14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55" zoomScaleNormal="100" zoomScaleSheetLayoutView="55" workbookViewId="0">
      <pane xSplit="9" ySplit="12" topLeftCell="L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4" width="12.7109375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(32)'!O3:AE3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442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9" t="s">
        <v>536</v>
      </c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537</v>
      </c>
      <c r="P6" s="61" t="s">
        <v>538</v>
      </c>
      <c r="Q6" s="61" t="s">
        <v>109</v>
      </c>
      <c r="R6" s="61"/>
      <c r="S6" s="61"/>
      <c r="T6" s="61"/>
      <c r="U6" s="61"/>
      <c r="V6" s="61"/>
      <c r="W6" s="61"/>
      <c r="X6" s="61"/>
      <c r="Y6" s="61"/>
      <c r="Z6" s="61" t="s">
        <v>110</v>
      </c>
      <c r="AA6" s="61"/>
      <c r="AB6" s="61"/>
      <c r="AC6" s="61"/>
      <c r="AD6" s="61"/>
      <c r="AE6" s="61"/>
    </row>
    <row r="7" spans="1:31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ht="28.1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59" t="s">
        <v>114</v>
      </c>
      <c r="X8" s="59"/>
      <c r="Y8" s="59"/>
      <c r="Z8" s="61" t="s">
        <v>111</v>
      </c>
      <c r="AA8" s="61"/>
      <c r="AB8" s="61" t="s">
        <v>539</v>
      </c>
      <c r="AC8" s="59" t="s">
        <v>114</v>
      </c>
      <c r="AD8" s="59"/>
      <c r="AE8" s="59"/>
    </row>
    <row r="9" spans="1:31" ht="144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540</v>
      </c>
      <c r="R9" s="9" t="s">
        <v>541</v>
      </c>
      <c r="S9" s="9" t="s">
        <v>118</v>
      </c>
      <c r="T9" s="9" t="s">
        <v>119</v>
      </c>
      <c r="U9" s="9" t="s">
        <v>542</v>
      </c>
      <c r="V9" s="9" t="s">
        <v>543</v>
      </c>
      <c r="W9" s="10" t="s">
        <v>48</v>
      </c>
      <c r="X9" s="10" t="s">
        <v>544</v>
      </c>
      <c r="Y9" s="10" t="s">
        <v>545</v>
      </c>
      <c r="Z9" s="9" t="s">
        <v>540</v>
      </c>
      <c r="AA9" s="9" t="s">
        <v>546</v>
      </c>
      <c r="AB9" s="61"/>
      <c r="AC9" s="10" t="s">
        <v>48</v>
      </c>
      <c r="AD9" s="10" t="s">
        <v>547</v>
      </c>
      <c r="AE9" s="10" t="s">
        <v>548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524</v>
      </c>
      <c r="P10" s="32">
        <v>525</v>
      </c>
      <c r="Q10" s="32">
        <v>526</v>
      </c>
      <c r="R10" s="32">
        <v>527</v>
      </c>
      <c r="S10" s="32">
        <v>528</v>
      </c>
      <c r="T10" s="32">
        <v>529</v>
      </c>
      <c r="U10" s="32">
        <v>530</v>
      </c>
      <c r="V10" s="32">
        <v>531</v>
      </c>
      <c r="W10" s="32">
        <v>532</v>
      </c>
      <c r="X10" s="32">
        <v>533</v>
      </c>
      <c r="Y10" s="32">
        <v>534</v>
      </c>
      <c r="Z10" s="32">
        <v>535</v>
      </c>
      <c r="AA10" s="32">
        <v>536</v>
      </c>
      <c r="AB10" s="32">
        <v>537</v>
      </c>
      <c r="AC10" s="32">
        <v>538</v>
      </c>
      <c r="AD10" s="32">
        <v>539</v>
      </c>
      <c r="AE10" s="32">
        <v>540</v>
      </c>
    </row>
    <row r="11" spans="1:31" ht="17.100000000000001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E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  <c r="AE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</row>
  </sheetData>
  <autoFilter ref="A12:AE12"/>
  <mergeCells count="29">
    <mergeCell ref="A2:A9"/>
    <mergeCell ref="B2:B9"/>
    <mergeCell ref="O3:AE3"/>
    <mergeCell ref="O4:AE4"/>
    <mergeCell ref="O5:AE5"/>
    <mergeCell ref="O6:O9"/>
    <mergeCell ref="P6:P9"/>
    <mergeCell ref="Q6:Y7"/>
    <mergeCell ref="Z6:AE7"/>
    <mergeCell ref="C2:C9"/>
    <mergeCell ref="F2:F9"/>
    <mergeCell ref="G2:G9"/>
    <mergeCell ref="H2:H9"/>
    <mergeCell ref="I2:I9"/>
    <mergeCell ref="J2:J9"/>
    <mergeCell ref="D2:D9"/>
    <mergeCell ref="E2:E9"/>
    <mergeCell ref="Q8:R8"/>
    <mergeCell ref="L2:L9"/>
    <mergeCell ref="M2:M9"/>
    <mergeCell ref="N2:N9"/>
    <mergeCell ref="O2:AE2"/>
    <mergeCell ref="AC8:AE8"/>
    <mergeCell ref="S8:T8"/>
    <mergeCell ref="U8:V8"/>
    <mergeCell ref="W8:Y8"/>
    <mergeCell ref="Z8:AA8"/>
    <mergeCell ref="AB8:AB9"/>
    <mergeCell ref="K2:K9"/>
  </mergeCells>
  <pageMargins left="0.7" right="0.7" top="0.75" bottom="0.75" header="0.31496062992125984" footer="0.31496062992125984"/>
  <pageSetup paperSize="9" scale="70" orientation="landscape" verticalDpi="300" r:id="rId1"/>
  <colBreaks count="1" manualBreakCount="1">
    <brk id="14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55" zoomScaleNormal="100" zoomScaleSheetLayoutView="55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4" width="11.28515625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(27)'!O3:AE3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442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9" t="s">
        <v>549</v>
      </c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550</v>
      </c>
      <c r="P6" s="61" t="s">
        <v>551</v>
      </c>
      <c r="Q6" s="61" t="s">
        <v>109</v>
      </c>
      <c r="R6" s="61"/>
      <c r="S6" s="61"/>
      <c r="T6" s="61"/>
      <c r="U6" s="61"/>
      <c r="V6" s="61"/>
      <c r="W6" s="61"/>
      <c r="X6" s="61"/>
      <c r="Y6" s="61"/>
      <c r="Z6" s="61" t="s">
        <v>110</v>
      </c>
      <c r="AA6" s="61"/>
      <c r="AB6" s="61"/>
      <c r="AC6" s="61"/>
      <c r="AD6" s="61"/>
      <c r="AE6" s="61"/>
    </row>
    <row r="7" spans="1:31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ht="27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59" t="s">
        <v>114</v>
      </c>
      <c r="X8" s="59"/>
      <c r="Y8" s="59"/>
      <c r="Z8" s="61" t="s">
        <v>111</v>
      </c>
      <c r="AA8" s="61"/>
      <c r="AB8" s="61" t="s">
        <v>552</v>
      </c>
      <c r="AC8" s="59" t="s">
        <v>114</v>
      </c>
      <c r="AD8" s="59"/>
      <c r="AE8" s="59"/>
    </row>
    <row r="9" spans="1:31" ht="144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553</v>
      </c>
      <c r="R9" s="9" t="s">
        <v>554</v>
      </c>
      <c r="S9" s="9" t="s">
        <v>118</v>
      </c>
      <c r="T9" s="9" t="s">
        <v>119</v>
      </c>
      <c r="U9" s="9" t="s">
        <v>555</v>
      </c>
      <c r="V9" s="9" t="s">
        <v>556</v>
      </c>
      <c r="W9" s="10" t="s">
        <v>48</v>
      </c>
      <c r="X9" s="10" t="s">
        <v>557</v>
      </c>
      <c r="Y9" s="10" t="s">
        <v>558</v>
      </c>
      <c r="Z9" s="9" t="s">
        <v>553</v>
      </c>
      <c r="AA9" s="9" t="s">
        <v>559</v>
      </c>
      <c r="AB9" s="61"/>
      <c r="AC9" s="10" t="s">
        <v>48</v>
      </c>
      <c r="AD9" s="10" t="s">
        <v>560</v>
      </c>
      <c r="AE9" s="10" t="s">
        <v>561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541</v>
      </c>
      <c r="P10" s="32">
        <v>542</v>
      </c>
      <c r="Q10" s="32">
        <v>543</v>
      </c>
      <c r="R10" s="32">
        <v>544</v>
      </c>
      <c r="S10" s="32">
        <v>545</v>
      </c>
      <c r="T10" s="32">
        <v>546</v>
      </c>
      <c r="U10" s="32">
        <v>547</v>
      </c>
      <c r="V10" s="32">
        <v>548</v>
      </c>
      <c r="W10" s="32">
        <v>549</v>
      </c>
      <c r="X10" s="32">
        <v>550</v>
      </c>
      <c r="Y10" s="32">
        <v>551</v>
      </c>
      <c r="Z10" s="32">
        <v>552</v>
      </c>
      <c r="AA10" s="32">
        <v>553</v>
      </c>
      <c r="AB10" s="32">
        <v>554</v>
      </c>
      <c r="AC10" s="32">
        <v>555</v>
      </c>
      <c r="AD10" s="32">
        <v>556</v>
      </c>
      <c r="AE10" s="32">
        <v>557</v>
      </c>
    </row>
    <row r="11" spans="1:31" ht="17.100000000000001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E11" si="0">SUBTOTAL(9,O13:O15)</f>
        <v>41</v>
      </c>
      <c r="P11" s="17">
        <f t="shared" si="0"/>
        <v>0</v>
      </c>
      <c r="Q11" s="17">
        <f t="shared" si="0"/>
        <v>41</v>
      </c>
      <c r="R11" s="17">
        <f t="shared" si="0"/>
        <v>41</v>
      </c>
      <c r="S11" s="17">
        <f t="shared" si="0"/>
        <v>15</v>
      </c>
      <c r="T11" s="17">
        <f t="shared" si="0"/>
        <v>0</v>
      </c>
      <c r="U11" s="17">
        <f t="shared" si="0"/>
        <v>15</v>
      </c>
      <c r="V11" s="17">
        <f t="shared" si="0"/>
        <v>0</v>
      </c>
      <c r="W11" s="17">
        <f t="shared" si="0"/>
        <v>16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12</v>
      </c>
      <c r="AD11" s="17">
        <f t="shared" si="0"/>
        <v>0</v>
      </c>
      <c r="AE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41</v>
      </c>
      <c r="P15" s="23">
        <v>0</v>
      </c>
      <c r="Q15" s="23">
        <v>41</v>
      </c>
      <c r="R15" s="23">
        <v>41</v>
      </c>
      <c r="S15" s="23">
        <v>15</v>
      </c>
      <c r="T15" s="23">
        <v>0</v>
      </c>
      <c r="U15" s="23">
        <v>15</v>
      </c>
      <c r="V15" s="23">
        <v>0</v>
      </c>
      <c r="W15" s="23">
        <v>16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12</v>
      </c>
      <c r="AD15" s="23">
        <v>0</v>
      </c>
      <c r="AE15" s="23">
        <v>0</v>
      </c>
    </row>
  </sheetData>
  <autoFilter ref="A12:AE12"/>
  <mergeCells count="29">
    <mergeCell ref="A2:A9"/>
    <mergeCell ref="B2:B9"/>
    <mergeCell ref="AC8:AE8"/>
    <mergeCell ref="O6:O9"/>
    <mergeCell ref="P6:P9"/>
    <mergeCell ref="Q6:Y7"/>
    <mergeCell ref="O3:AE3"/>
    <mergeCell ref="O4:AE4"/>
    <mergeCell ref="O5:AE5"/>
    <mergeCell ref="C2:C9"/>
    <mergeCell ref="F2:F9"/>
    <mergeCell ref="G2:G9"/>
    <mergeCell ref="H2:H9"/>
    <mergeCell ref="I2:I9"/>
    <mergeCell ref="J2:J9"/>
    <mergeCell ref="D2:D9"/>
    <mergeCell ref="E2:E9"/>
    <mergeCell ref="Z6:AE7"/>
    <mergeCell ref="AB8:AB9"/>
    <mergeCell ref="L2:L9"/>
    <mergeCell ref="M2:M9"/>
    <mergeCell ref="N2:N9"/>
    <mergeCell ref="O2:AE2"/>
    <mergeCell ref="Q8:R8"/>
    <mergeCell ref="S8:T8"/>
    <mergeCell ref="U8:V8"/>
    <mergeCell ref="W8:Y8"/>
    <mergeCell ref="Z8:AA8"/>
    <mergeCell ref="K2:K9"/>
  </mergeCells>
  <pageMargins left="0.7" right="0.7" top="0.75" bottom="0.75" header="0.51181102362204722" footer="0.51181102362204722"/>
  <pageSetup paperSize="9" scale="75" orientation="landscape" r:id="rId1"/>
  <colBreaks count="1" manualBreakCount="1">
    <brk id="14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55" zoomScaleNormal="100" zoomScaleSheetLayoutView="55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4" width="11.28515625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(34)'!O3:AE3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442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9" t="s">
        <v>562</v>
      </c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563</v>
      </c>
      <c r="P6" s="61" t="s">
        <v>564</v>
      </c>
      <c r="Q6" s="61" t="s">
        <v>109</v>
      </c>
      <c r="R6" s="61"/>
      <c r="S6" s="61"/>
      <c r="T6" s="61"/>
      <c r="U6" s="61"/>
      <c r="V6" s="61"/>
      <c r="W6" s="61"/>
      <c r="X6" s="61"/>
      <c r="Y6" s="61"/>
      <c r="Z6" s="61" t="s">
        <v>110</v>
      </c>
      <c r="AA6" s="61"/>
      <c r="AB6" s="61"/>
      <c r="AC6" s="61"/>
      <c r="AD6" s="61"/>
      <c r="AE6" s="61"/>
    </row>
    <row r="7" spans="1:31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ht="27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59" t="s">
        <v>114</v>
      </c>
      <c r="X8" s="59"/>
      <c r="Y8" s="59"/>
      <c r="Z8" s="61" t="s">
        <v>111</v>
      </c>
      <c r="AA8" s="61"/>
      <c r="AB8" s="61" t="s">
        <v>565</v>
      </c>
      <c r="AC8" s="59" t="s">
        <v>114</v>
      </c>
      <c r="AD8" s="59"/>
      <c r="AE8" s="59"/>
    </row>
    <row r="9" spans="1:31" ht="156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566</v>
      </c>
      <c r="R9" s="9" t="s">
        <v>567</v>
      </c>
      <c r="S9" s="9" t="s">
        <v>118</v>
      </c>
      <c r="T9" s="9" t="s">
        <v>119</v>
      </c>
      <c r="U9" s="9" t="s">
        <v>568</v>
      </c>
      <c r="V9" s="9" t="s">
        <v>569</v>
      </c>
      <c r="W9" s="10" t="s">
        <v>48</v>
      </c>
      <c r="X9" s="10" t="s">
        <v>570</v>
      </c>
      <c r="Y9" s="10" t="s">
        <v>571</v>
      </c>
      <c r="Z9" s="9" t="s">
        <v>566</v>
      </c>
      <c r="AA9" s="9" t="s">
        <v>572</v>
      </c>
      <c r="AB9" s="61"/>
      <c r="AC9" s="10" t="s">
        <v>48</v>
      </c>
      <c r="AD9" s="10" t="s">
        <v>573</v>
      </c>
      <c r="AE9" s="10" t="s">
        <v>574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558</v>
      </c>
      <c r="P10" s="32">
        <v>559</v>
      </c>
      <c r="Q10" s="32">
        <v>560</v>
      </c>
      <c r="R10" s="32">
        <v>561</v>
      </c>
      <c r="S10" s="32">
        <v>562</v>
      </c>
      <c r="T10" s="32">
        <v>563</v>
      </c>
      <c r="U10" s="32">
        <v>564</v>
      </c>
      <c r="V10" s="32">
        <v>565</v>
      </c>
      <c r="W10" s="32">
        <v>566</v>
      </c>
      <c r="X10" s="32">
        <v>567</v>
      </c>
      <c r="Y10" s="32">
        <v>568</v>
      </c>
      <c r="Z10" s="32">
        <v>569</v>
      </c>
      <c r="AA10" s="32">
        <v>570</v>
      </c>
      <c r="AB10" s="32">
        <v>571</v>
      </c>
      <c r="AC10" s="32">
        <v>572</v>
      </c>
      <c r="AD10" s="32">
        <v>573</v>
      </c>
      <c r="AE10" s="32">
        <v>574</v>
      </c>
    </row>
    <row r="11" spans="1:31" ht="17.100000000000001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E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  <c r="AE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</row>
  </sheetData>
  <autoFilter ref="A12:AE12"/>
  <mergeCells count="29">
    <mergeCell ref="A2:A9"/>
    <mergeCell ref="B2:B9"/>
    <mergeCell ref="O3:AE3"/>
    <mergeCell ref="O4:AE4"/>
    <mergeCell ref="O5:AE5"/>
    <mergeCell ref="O6:O9"/>
    <mergeCell ref="P6:P9"/>
    <mergeCell ref="Q6:Y7"/>
    <mergeCell ref="Z6:AE7"/>
    <mergeCell ref="C2:C9"/>
    <mergeCell ref="F2:F9"/>
    <mergeCell ref="G2:G9"/>
    <mergeCell ref="H2:H9"/>
    <mergeCell ref="I2:I9"/>
    <mergeCell ref="J2:J9"/>
    <mergeCell ref="D2:D9"/>
    <mergeCell ref="E2:E9"/>
    <mergeCell ref="Q8:R8"/>
    <mergeCell ref="L2:L9"/>
    <mergeCell ref="M2:M9"/>
    <mergeCell ref="N2:N9"/>
    <mergeCell ref="O2:AE2"/>
    <mergeCell ref="AC8:AE8"/>
    <mergeCell ref="S8:T8"/>
    <mergeCell ref="U8:V8"/>
    <mergeCell ref="W8:Y8"/>
    <mergeCell ref="Z8:AA8"/>
    <mergeCell ref="AB8:AB9"/>
    <mergeCell ref="K2:K9"/>
  </mergeCells>
  <pageMargins left="0.7" right="0.7" top="0.75" bottom="0.75" header="0.31496062992125984" footer="0.31496062992125984"/>
  <pageSetup paperSize="9" scale="75" orientation="landscape" verticalDpi="300" r:id="rId1"/>
  <colBreaks count="1" manualBreakCount="1">
    <brk id="14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55" zoomScaleNormal="100" zoomScaleSheetLayoutView="55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4" width="11.28515625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'2.2.(35)'!O3:AE3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442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1:31" ht="12.7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9" t="s">
        <v>575</v>
      </c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</row>
    <row r="6" spans="1:31" ht="13.9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576</v>
      </c>
      <c r="P6" s="61" t="s">
        <v>577</v>
      </c>
      <c r="Q6" s="61" t="s">
        <v>109</v>
      </c>
      <c r="R6" s="61"/>
      <c r="S6" s="61"/>
      <c r="T6" s="61"/>
      <c r="U6" s="61"/>
      <c r="V6" s="61"/>
      <c r="W6" s="61"/>
      <c r="X6" s="61"/>
      <c r="Y6" s="61"/>
      <c r="Z6" s="61" t="s">
        <v>110</v>
      </c>
      <c r="AA6" s="61"/>
      <c r="AB6" s="61"/>
      <c r="AC6" s="61"/>
      <c r="AD6" s="61"/>
      <c r="AE6" s="61"/>
    </row>
    <row r="7" spans="1:31" ht="1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ht="24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59" t="s">
        <v>114</v>
      </c>
      <c r="X8" s="59"/>
      <c r="Y8" s="59"/>
      <c r="Z8" s="61" t="s">
        <v>111</v>
      </c>
      <c r="AA8" s="61"/>
      <c r="AB8" s="61" t="s">
        <v>578</v>
      </c>
      <c r="AC8" s="59" t="s">
        <v>114</v>
      </c>
      <c r="AD8" s="59"/>
      <c r="AE8" s="59"/>
    </row>
    <row r="9" spans="1:31" ht="156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579</v>
      </c>
      <c r="R9" s="9" t="s">
        <v>580</v>
      </c>
      <c r="S9" s="9" t="s">
        <v>118</v>
      </c>
      <c r="T9" s="9" t="s">
        <v>119</v>
      </c>
      <c r="U9" s="9" t="s">
        <v>581</v>
      </c>
      <c r="V9" s="9" t="s">
        <v>582</v>
      </c>
      <c r="W9" s="10" t="s">
        <v>48</v>
      </c>
      <c r="X9" s="10" t="s">
        <v>583</v>
      </c>
      <c r="Y9" s="10" t="s">
        <v>584</v>
      </c>
      <c r="Z9" s="9" t="s">
        <v>579</v>
      </c>
      <c r="AA9" s="9" t="s">
        <v>585</v>
      </c>
      <c r="AB9" s="61"/>
      <c r="AC9" s="10" t="s">
        <v>48</v>
      </c>
      <c r="AD9" s="10" t="s">
        <v>586</v>
      </c>
      <c r="AE9" s="10" t="s">
        <v>587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575</v>
      </c>
      <c r="P10" s="32">
        <v>576</v>
      </c>
      <c r="Q10" s="32">
        <v>577</v>
      </c>
      <c r="R10" s="32">
        <v>578</v>
      </c>
      <c r="S10" s="32">
        <v>579</v>
      </c>
      <c r="T10" s="32">
        <v>580</v>
      </c>
      <c r="U10" s="32">
        <v>581</v>
      </c>
      <c r="V10" s="32">
        <v>582</v>
      </c>
      <c r="W10" s="32">
        <v>583</v>
      </c>
      <c r="X10" s="32">
        <v>584</v>
      </c>
      <c r="Y10" s="32">
        <v>585</v>
      </c>
      <c r="Z10" s="32">
        <v>586</v>
      </c>
      <c r="AA10" s="32">
        <v>587</v>
      </c>
      <c r="AB10" s="32">
        <v>588</v>
      </c>
      <c r="AC10" s="32">
        <v>589</v>
      </c>
      <c r="AD10" s="32">
        <v>590</v>
      </c>
      <c r="AE10" s="32">
        <v>591</v>
      </c>
    </row>
    <row r="11" spans="1:31" ht="17.100000000000001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E11" si="0">SUBTOTAL(9,O13:O15)</f>
        <v>54</v>
      </c>
      <c r="P11" s="17">
        <f t="shared" si="0"/>
        <v>1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54</v>
      </c>
      <c r="AA11" s="17">
        <f t="shared" si="0"/>
        <v>54</v>
      </c>
      <c r="AB11" s="17">
        <f t="shared" si="0"/>
        <v>25</v>
      </c>
      <c r="AC11" s="17">
        <f t="shared" si="0"/>
        <v>17</v>
      </c>
      <c r="AD11" s="17">
        <f t="shared" si="0"/>
        <v>1</v>
      </c>
      <c r="AE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28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28</v>
      </c>
      <c r="AA14" s="23">
        <v>28</v>
      </c>
      <c r="AB14" s="23">
        <v>10</v>
      </c>
      <c r="AC14" s="23">
        <v>0</v>
      </c>
      <c r="AD14" s="23">
        <v>0</v>
      </c>
      <c r="AE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26</v>
      </c>
      <c r="P15" s="23">
        <v>1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26</v>
      </c>
      <c r="AA15" s="23">
        <v>26</v>
      </c>
      <c r="AB15" s="23">
        <v>15</v>
      </c>
      <c r="AC15" s="23">
        <v>17</v>
      </c>
      <c r="AD15" s="23">
        <v>1</v>
      </c>
      <c r="AE15" s="23">
        <v>0</v>
      </c>
    </row>
  </sheetData>
  <autoFilter ref="A12:AE12"/>
  <mergeCells count="29">
    <mergeCell ref="A2:A9"/>
    <mergeCell ref="B2:B9"/>
    <mergeCell ref="AC8:AE8"/>
    <mergeCell ref="O6:O9"/>
    <mergeCell ref="P6:P9"/>
    <mergeCell ref="Q6:Y7"/>
    <mergeCell ref="O3:AE3"/>
    <mergeCell ref="O4:AE4"/>
    <mergeCell ref="O5:AE5"/>
    <mergeCell ref="C2:C9"/>
    <mergeCell ref="F2:F9"/>
    <mergeCell ref="G2:G9"/>
    <mergeCell ref="H2:H9"/>
    <mergeCell ref="I2:I9"/>
    <mergeCell ref="J2:J9"/>
    <mergeCell ref="D2:D9"/>
    <mergeCell ref="E2:E9"/>
    <mergeCell ref="Z6:AE7"/>
    <mergeCell ref="AB8:AB9"/>
    <mergeCell ref="L2:L9"/>
    <mergeCell ref="M2:M9"/>
    <mergeCell ref="N2:N9"/>
    <mergeCell ref="O2:AE2"/>
    <mergeCell ref="Q8:R8"/>
    <mergeCell ref="S8:T8"/>
    <mergeCell ref="U8:V8"/>
    <mergeCell ref="W8:Y8"/>
    <mergeCell ref="Z8:AA8"/>
    <mergeCell ref="K2:K9"/>
  </mergeCells>
  <pageMargins left="0.7" right="0.7" top="0.75" bottom="0.75" header="0.51181102362204722" footer="0.51181102362204722"/>
  <pageSetup paperSize="9" scale="75" orientation="landscape" r:id="rId1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40" zoomScaleNormal="100" zoomScaleSheetLayoutView="40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4" width="11.85546875" customWidth="1"/>
    <col min="25" max="25" width="15.5703125" customWidth="1"/>
    <col min="26" max="30" width="11.85546875" customWidth="1"/>
  </cols>
  <sheetData>
    <row r="1" spans="1:31" ht="12.7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63" t="s">
        <v>93</v>
      </c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68" t="s">
        <v>104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0" t="s">
        <v>105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68" t="s">
        <v>106</v>
      </c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7" t="s">
        <v>107</v>
      </c>
      <c r="P6" s="61" t="s">
        <v>108</v>
      </c>
      <c r="Q6" s="61" t="s">
        <v>109</v>
      </c>
      <c r="R6" s="61"/>
      <c r="S6" s="61"/>
      <c r="T6" s="61"/>
      <c r="U6" s="61"/>
      <c r="V6" s="61"/>
      <c r="W6" s="61"/>
      <c r="X6" s="61"/>
      <c r="Y6" s="61"/>
      <c r="Z6" s="61" t="s">
        <v>110</v>
      </c>
      <c r="AA6" s="61"/>
      <c r="AB6" s="61"/>
      <c r="AC6" s="61"/>
      <c r="AD6" s="61"/>
      <c r="AE6" s="61"/>
    </row>
    <row r="7" spans="1:31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7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ht="26.1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7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59" t="s">
        <v>114</v>
      </c>
      <c r="X8" s="59"/>
      <c r="Y8" s="59"/>
      <c r="Z8" s="61" t="s">
        <v>111</v>
      </c>
      <c r="AA8" s="61"/>
      <c r="AB8" s="61" t="s">
        <v>115</v>
      </c>
      <c r="AC8" s="59" t="s">
        <v>114</v>
      </c>
      <c r="AD8" s="59"/>
      <c r="AE8" s="59"/>
    </row>
    <row r="9" spans="1:31" ht="132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7"/>
      <c r="P9" s="61"/>
      <c r="Q9" s="31" t="s">
        <v>116</v>
      </c>
      <c r="R9" s="31" t="s">
        <v>117</v>
      </c>
      <c r="S9" s="31" t="s">
        <v>118</v>
      </c>
      <c r="T9" s="31" t="s">
        <v>119</v>
      </c>
      <c r="U9" s="31" t="s">
        <v>120</v>
      </c>
      <c r="V9" s="31" t="s">
        <v>121</v>
      </c>
      <c r="W9" s="27" t="s">
        <v>48</v>
      </c>
      <c r="X9" s="27" t="s">
        <v>122</v>
      </c>
      <c r="Y9" s="27" t="s">
        <v>123</v>
      </c>
      <c r="Z9" s="31" t="s">
        <v>116</v>
      </c>
      <c r="AA9" s="31" t="s">
        <v>124</v>
      </c>
      <c r="AB9" s="61"/>
      <c r="AC9" s="27" t="s">
        <v>48</v>
      </c>
      <c r="AD9" s="27" t="s">
        <v>125</v>
      </c>
      <c r="AE9" s="27" t="s">
        <v>126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1</v>
      </c>
      <c r="P10" s="32">
        <v>2</v>
      </c>
      <c r="Q10" s="32">
        <v>3</v>
      </c>
      <c r="R10" s="32">
        <v>4</v>
      </c>
      <c r="S10" s="32">
        <v>5</v>
      </c>
      <c r="T10" s="32">
        <v>6</v>
      </c>
      <c r="U10" s="32">
        <v>7</v>
      </c>
      <c r="V10" s="32">
        <v>8</v>
      </c>
      <c r="W10" s="32">
        <v>9</v>
      </c>
      <c r="X10" s="32">
        <f t="shared" ref="X10:AE10" si="0">W10+1</f>
        <v>10</v>
      </c>
      <c r="Y10" s="32">
        <f t="shared" si="0"/>
        <v>11</v>
      </c>
      <c r="Z10" s="32">
        <f t="shared" si="0"/>
        <v>12</v>
      </c>
      <c r="AA10" s="32">
        <f t="shared" si="0"/>
        <v>13</v>
      </c>
      <c r="AB10" s="32">
        <f t="shared" si="0"/>
        <v>14</v>
      </c>
      <c r="AC10" s="32">
        <f t="shared" si="0"/>
        <v>15</v>
      </c>
      <c r="AD10" s="32">
        <f t="shared" si="0"/>
        <v>16</v>
      </c>
      <c r="AE10" s="32">
        <f t="shared" si="0"/>
        <v>17</v>
      </c>
    </row>
    <row r="11" spans="1:31" ht="1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E11" si="1">SUBTOTAL(9,O13:O15)</f>
        <v>218</v>
      </c>
      <c r="P11" s="17">
        <f t="shared" si="1"/>
        <v>3</v>
      </c>
      <c r="Q11" s="17">
        <f t="shared" si="1"/>
        <v>195</v>
      </c>
      <c r="R11" s="17">
        <f t="shared" si="1"/>
        <v>195</v>
      </c>
      <c r="S11" s="17">
        <f t="shared" si="1"/>
        <v>27</v>
      </c>
      <c r="T11" s="17">
        <f t="shared" si="1"/>
        <v>0</v>
      </c>
      <c r="U11" s="17">
        <f t="shared" si="1"/>
        <v>27</v>
      </c>
      <c r="V11" s="17">
        <f t="shared" si="1"/>
        <v>0</v>
      </c>
      <c r="W11" s="17">
        <f t="shared" si="1"/>
        <v>0</v>
      </c>
      <c r="X11" s="17">
        <f t="shared" si="1"/>
        <v>0</v>
      </c>
      <c r="Y11" s="17">
        <f t="shared" si="1"/>
        <v>0</v>
      </c>
      <c r="Z11" s="17">
        <f t="shared" si="1"/>
        <v>23</v>
      </c>
      <c r="AA11" s="17">
        <f t="shared" si="1"/>
        <v>23</v>
      </c>
      <c r="AB11" s="17">
        <f t="shared" si="1"/>
        <v>0</v>
      </c>
      <c r="AC11" s="17">
        <f t="shared" si="1"/>
        <v>30</v>
      </c>
      <c r="AD11" s="17">
        <f t="shared" si="1"/>
        <v>0</v>
      </c>
      <c r="AE11" s="17">
        <f t="shared" si="1"/>
        <v>1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154</v>
      </c>
      <c r="P13" s="23">
        <v>3</v>
      </c>
      <c r="Q13" s="23">
        <v>138</v>
      </c>
      <c r="R13" s="23">
        <v>138</v>
      </c>
      <c r="S13" s="23">
        <v>15</v>
      </c>
      <c r="T13" s="23">
        <v>0</v>
      </c>
      <c r="U13" s="23">
        <v>15</v>
      </c>
      <c r="V13" s="23">
        <v>0</v>
      </c>
      <c r="W13" s="23">
        <v>0</v>
      </c>
      <c r="X13" s="23">
        <v>0</v>
      </c>
      <c r="Y13" s="23">
        <v>0</v>
      </c>
      <c r="Z13" s="23">
        <v>16</v>
      </c>
      <c r="AA13" s="23">
        <v>16</v>
      </c>
      <c r="AB13" s="23">
        <v>0</v>
      </c>
      <c r="AC13" s="23">
        <v>17</v>
      </c>
      <c r="AD13" s="23">
        <v>0</v>
      </c>
      <c r="AE13" s="23">
        <v>1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48</v>
      </c>
      <c r="P14" s="23">
        <v>0</v>
      </c>
      <c r="Q14" s="23">
        <v>41</v>
      </c>
      <c r="R14" s="23">
        <v>41</v>
      </c>
      <c r="S14" s="23">
        <v>11</v>
      </c>
      <c r="T14" s="23">
        <v>0</v>
      </c>
      <c r="U14" s="23">
        <v>11</v>
      </c>
      <c r="V14" s="23">
        <v>0</v>
      </c>
      <c r="W14" s="23">
        <v>0</v>
      </c>
      <c r="X14" s="23">
        <v>0</v>
      </c>
      <c r="Y14" s="23">
        <v>0</v>
      </c>
      <c r="Z14" s="23">
        <v>7</v>
      </c>
      <c r="AA14" s="23">
        <v>7</v>
      </c>
      <c r="AB14" s="23">
        <v>0</v>
      </c>
      <c r="AC14" s="23">
        <v>10</v>
      </c>
      <c r="AD14" s="23">
        <v>0</v>
      </c>
      <c r="AE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16</v>
      </c>
      <c r="P15" s="23">
        <v>0</v>
      </c>
      <c r="Q15" s="23">
        <v>16</v>
      </c>
      <c r="R15" s="23">
        <v>16</v>
      </c>
      <c r="S15" s="23">
        <v>1</v>
      </c>
      <c r="T15" s="23">
        <v>0</v>
      </c>
      <c r="U15" s="23">
        <v>1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3</v>
      </c>
      <c r="AD15" s="23">
        <v>0</v>
      </c>
      <c r="AE15" s="23">
        <v>0</v>
      </c>
    </row>
  </sheetData>
  <autoFilter ref="A12:AE12"/>
  <mergeCells count="29">
    <mergeCell ref="C2:C9"/>
    <mergeCell ref="F2:F9"/>
    <mergeCell ref="G2:G9"/>
    <mergeCell ref="N2:N9"/>
    <mergeCell ref="O2:AE2"/>
    <mergeCell ref="H2:H9"/>
    <mergeCell ref="I2:I9"/>
    <mergeCell ref="J2:J9"/>
    <mergeCell ref="L2:L9"/>
    <mergeCell ref="M2:M9"/>
    <mergeCell ref="K2:K9"/>
    <mergeCell ref="D2:D9"/>
    <mergeCell ref="E2:E9"/>
    <mergeCell ref="A2:A9"/>
    <mergeCell ref="B2:B9"/>
    <mergeCell ref="O6:O9"/>
    <mergeCell ref="P6:P9"/>
    <mergeCell ref="Z6:AE7"/>
    <mergeCell ref="AC8:AE8"/>
    <mergeCell ref="O5:AE5"/>
    <mergeCell ref="O3:AE3"/>
    <mergeCell ref="O4:AE4"/>
    <mergeCell ref="AB8:AB9"/>
    <mergeCell ref="Q6:Y7"/>
    <mergeCell ref="Q8:R8"/>
    <mergeCell ref="S8:T8"/>
    <mergeCell ref="U8:V8"/>
    <mergeCell ref="Z8:AA8"/>
    <mergeCell ref="W8:Y8"/>
  </mergeCells>
  <pageMargins left="0.7" right="0.7" top="0.75" bottom="0.75" header="0.51181102362204722" footer="0.51181102362204722"/>
  <pageSetup paperSize="9" scale="71" orientation="landscape" r:id="rId1"/>
  <colBreaks count="1" manualBreakCount="1">
    <brk id="16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55" zoomScaleNormal="100" zoomScaleSheetLayoutView="55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4" width="11.28515625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(36)'!O3:AE3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442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89" t="s">
        <v>588</v>
      </c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589</v>
      </c>
      <c r="P6" s="61" t="s">
        <v>590</v>
      </c>
      <c r="Q6" s="61" t="s">
        <v>109</v>
      </c>
      <c r="R6" s="61"/>
      <c r="S6" s="61"/>
      <c r="T6" s="61"/>
      <c r="U6" s="61"/>
      <c r="V6" s="61"/>
      <c r="W6" s="61"/>
      <c r="X6" s="61"/>
      <c r="Y6" s="61"/>
      <c r="Z6" s="61" t="s">
        <v>110</v>
      </c>
      <c r="AA6" s="61"/>
      <c r="AB6" s="61"/>
      <c r="AC6" s="61"/>
      <c r="AD6" s="61"/>
      <c r="AE6" s="61"/>
    </row>
    <row r="7" spans="1:31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 ht="27.7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59" t="s">
        <v>114</v>
      </c>
      <c r="X8" s="59"/>
      <c r="Y8" s="59"/>
      <c r="Z8" s="61" t="s">
        <v>111</v>
      </c>
      <c r="AA8" s="61"/>
      <c r="AB8" s="61" t="s">
        <v>591</v>
      </c>
      <c r="AC8" s="59" t="s">
        <v>114</v>
      </c>
      <c r="AD8" s="59"/>
      <c r="AE8" s="59"/>
    </row>
    <row r="9" spans="1:31" ht="156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592</v>
      </c>
      <c r="R9" s="9" t="s">
        <v>593</v>
      </c>
      <c r="S9" s="9" t="s">
        <v>118</v>
      </c>
      <c r="T9" s="9" t="s">
        <v>119</v>
      </c>
      <c r="U9" s="9" t="s">
        <v>594</v>
      </c>
      <c r="V9" s="9" t="s">
        <v>595</v>
      </c>
      <c r="W9" s="10" t="s">
        <v>48</v>
      </c>
      <c r="X9" s="10" t="s">
        <v>596</v>
      </c>
      <c r="Y9" s="10" t="s">
        <v>597</v>
      </c>
      <c r="Z9" s="9" t="s">
        <v>592</v>
      </c>
      <c r="AA9" s="9" t="s">
        <v>598</v>
      </c>
      <c r="AB9" s="61"/>
      <c r="AC9" s="10" t="s">
        <v>48</v>
      </c>
      <c r="AD9" s="10" t="s">
        <v>599</v>
      </c>
      <c r="AE9" s="10" t="s">
        <v>600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592</v>
      </c>
      <c r="P10" s="32">
        <v>593</v>
      </c>
      <c r="Q10" s="32">
        <v>594</v>
      </c>
      <c r="R10" s="32">
        <v>595</v>
      </c>
      <c r="S10" s="32">
        <v>596</v>
      </c>
      <c r="T10" s="32">
        <v>597</v>
      </c>
      <c r="U10" s="32">
        <v>598</v>
      </c>
      <c r="V10" s="32">
        <v>599</v>
      </c>
      <c r="W10" s="32">
        <v>600</v>
      </c>
      <c r="X10" s="32">
        <v>601</v>
      </c>
      <c r="Y10" s="32">
        <v>602</v>
      </c>
      <c r="Z10" s="32">
        <v>603</v>
      </c>
      <c r="AA10" s="32">
        <v>604</v>
      </c>
      <c r="AB10" s="32">
        <v>605</v>
      </c>
      <c r="AC10" s="32">
        <v>606</v>
      </c>
      <c r="AD10" s="32">
        <v>607</v>
      </c>
      <c r="AE10" s="32">
        <v>608</v>
      </c>
    </row>
    <row r="11" spans="1:31" ht="17.4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E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  <c r="AE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</row>
  </sheetData>
  <autoFilter ref="A12:AE12"/>
  <mergeCells count="29">
    <mergeCell ref="A2:A9"/>
    <mergeCell ref="B2:B9"/>
    <mergeCell ref="AC8:AE8"/>
    <mergeCell ref="O6:O9"/>
    <mergeCell ref="P6:P9"/>
    <mergeCell ref="Q6:Y7"/>
    <mergeCell ref="O3:AE3"/>
    <mergeCell ref="O4:AE4"/>
    <mergeCell ref="O5:AE5"/>
    <mergeCell ref="C2:C9"/>
    <mergeCell ref="F2:F9"/>
    <mergeCell ref="G2:G9"/>
    <mergeCell ref="H2:H9"/>
    <mergeCell ref="I2:I9"/>
    <mergeCell ref="J2:J9"/>
    <mergeCell ref="D2:D9"/>
    <mergeCell ref="E2:E9"/>
    <mergeCell ref="Z6:AE7"/>
    <mergeCell ref="AB8:AB9"/>
    <mergeCell ref="L2:L9"/>
    <mergeCell ref="M2:M9"/>
    <mergeCell ref="N2:N9"/>
    <mergeCell ref="O2:AE2"/>
    <mergeCell ref="Q8:R8"/>
    <mergeCell ref="S8:T8"/>
    <mergeCell ref="U8:V8"/>
    <mergeCell ref="W8:Y8"/>
    <mergeCell ref="Z8:AA8"/>
    <mergeCell ref="K2:K9"/>
  </mergeCells>
  <pageMargins left="0.7" right="0.7" top="0.75" bottom="0.75" header="0.51181102362204722" footer="0.51181102362204722"/>
  <pageSetup paperSize="9" scale="75" orientation="landscape" r:id="rId1"/>
  <colBreaks count="1" manualBreakCount="1">
    <brk id="14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60" zoomScaleNormal="100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16" width="13.140625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</row>
    <row r="2" spans="1:30" ht="13.1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(36)'!O3:AE3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41.2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91" t="s">
        <v>601</v>
      </c>
      <c r="P4" s="92"/>
      <c r="Q4" s="92"/>
      <c r="R4" s="92"/>
      <c r="S4" s="92"/>
      <c r="T4" s="92"/>
      <c r="U4" s="92"/>
      <c r="V4" s="92"/>
      <c r="W4" s="90" t="s">
        <v>602</v>
      </c>
      <c r="X4" s="90"/>
      <c r="Y4" s="90"/>
      <c r="Z4" s="90"/>
      <c r="AA4" s="90"/>
      <c r="AB4" s="90"/>
      <c r="AC4" s="90"/>
      <c r="AD4" s="90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7" t="s">
        <v>603</v>
      </c>
      <c r="P5" s="68"/>
      <c r="Q5" s="68"/>
      <c r="R5" s="68"/>
      <c r="S5" s="68"/>
      <c r="T5" s="68"/>
      <c r="U5" s="68"/>
      <c r="V5" s="68"/>
      <c r="W5" s="89" t="s">
        <v>604</v>
      </c>
      <c r="X5" s="89"/>
      <c r="Y5" s="89"/>
      <c r="Z5" s="89"/>
      <c r="AA5" s="89"/>
      <c r="AB5" s="89"/>
      <c r="AC5" s="89"/>
      <c r="AD5" s="89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605</v>
      </c>
      <c r="P6" s="61" t="s">
        <v>606</v>
      </c>
      <c r="Q6" s="61" t="s">
        <v>110</v>
      </c>
      <c r="R6" s="61"/>
      <c r="S6" s="61"/>
      <c r="T6" s="61"/>
      <c r="U6" s="61"/>
      <c r="V6" s="61"/>
      <c r="W6" s="61" t="s">
        <v>607</v>
      </c>
      <c r="X6" s="61" t="s">
        <v>608</v>
      </c>
      <c r="Y6" s="61" t="s">
        <v>110</v>
      </c>
      <c r="Z6" s="61"/>
      <c r="AA6" s="61"/>
      <c r="AB6" s="61"/>
      <c r="AC6" s="61"/>
      <c r="AD6" s="61"/>
    </row>
    <row r="7" spans="1:30" ht="22.7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</row>
    <row r="8" spans="1:30" ht="22.9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609</v>
      </c>
      <c r="T8" s="59" t="s">
        <v>114</v>
      </c>
      <c r="U8" s="59"/>
      <c r="V8" s="59"/>
      <c r="W8" s="61"/>
      <c r="X8" s="61"/>
      <c r="Y8" s="61" t="s">
        <v>111</v>
      </c>
      <c r="Z8" s="61"/>
      <c r="AA8" s="61" t="s">
        <v>610</v>
      </c>
      <c r="AB8" s="59" t="s">
        <v>114</v>
      </c>
      <c r="AC8" s="59"/>
      <c r="AD8" s="59"/>
    </row>
    <row r="9" spans="1:30" ht="135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611</v>
      </c>
      <c r="R9" s="9" t="s">
        <v>612</v>
      </c>
      <c r="S9" s="61"/>
      <c r="T9" s="10" t="s">
        <v>613</v>
      </c>
      <c r="U9" s="10" t="s">
        <v>614</v>
      </c>
      <c r="V9" s="39" t="s">
        <v>615</v>
      </c>
      <c r="W9" s="61"/>
      <c r="X9" s="61"/>
      <c r="Y9" s="9" t="s">
        <v>616</v>
      </c>
      <c r="Z9" s="9" t="s">
        <v>617</v>
      </c>
      <c r="AA9" s="61"/>
      <c r="AB9" s="10" t="s">
        <v>48</v>
      </c>
      <c r="AC9" s="10" t="s">
        <v>618</v>
      </c>
      <c r="AD9" s="10" t="s">
        <v>619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609</v>
      </c>
      <c r="P10" s="32">
        <v>610</v>
      </c>
      <c r="Q10" s="32">
        <v>611</v>
      </c>
      <c r="R10" s="32">
        <v>612</v>
      </c>
      <c r="S10" s="32">
        <v>613</v>
      </c>
      <c r="T10" s="32">
        <v>614</v>
      </c>
      <c r="U10" s="32">
        <v>615</v>
      </c>
      <c r="V10" s="32">
        <v>616</v>
      </c>
      <c r="W10" s="32">
        <v>617</v>
      </c>
      <c r="X10" s="32">
        <v>618</v>
      </c>
      <c r="Y10" s="32">
        <v>619</v>
      </c>
      <c r="Z10" s="32">
        <v>620</v>
      </c>
      <c r="AA10" s="32">
        <v>621</v>
      </c>
      <c r="AB10" s="32">
        <v>622</v>
      </c>
      <c r="AC10" s="32">
        <v>623</v>
      </c>
      <c r="AD10" s="32">
        <v>624</v>
      </c>
    </row>
    <row r="11" spans="1:30" ht="16.149999999999999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32">
    <mergeCell ref="O2:AD2"/>
    <mergeCell ref="O3:AD3"/>
    <mergeCell ref="W5:AD5"/>
    <mergeCell ref="AB8:AD8"/>
    <mergeCell ref="T8:V8"/>
    <mergeCell ref="Q8:R8"/>
    <mergeCell ref="S8:S9"/>
    <mergeCell ref="O4:V4"/>
    <mergeCell ref="O5:V5"/>
    <mergeCell ref="O6:O9"/>
    <mergeCell ref="Y6:AD7"/>
    <mergeCell ref="AA8:AA9"/>
    <mergeCell ref="P6:P9"/>
    <mergeCell ref="Y8:Z8"/>
    <mergeCell ref="Q6:V7"/>
    <mergeCell ref="X6:X9"/>
    <mergeCell ref="D2:D9"/>
    <mergeCell ref="E2:E9"/>
    <mergeCell ref="A2:A9"/>
    <mergeCell ref="B2:B9"/>
    <mergeCell ref="W6:W9"/>
    <mergeCell ref="C2:C9"/>
    <mergeCell ref="F2:F9"/>
    <mergeCell ref="G2:G9"/>
    <mergeCell ref="H2:H9"/>
    <mergeCell ref="I2:I9"/>
    <mergeCell ref="J2:J9"/>
    <mergeCell ref="W4:AD4"/>
    <mergeCell ref="K2:K9"/>
    <mergeCell ref="L2:L9"/>
    <mergeCell ref="M2:M9"/>
    <mergeCell ref="N2:N9"/>
  </mergeCells>
  <pageMargins left="0.7" right="0.7" top="0.75" bottom="0.75" header="0.31496062992125984" footer="0.31496062992125984"/>
  <pageSetup paperSize="9" scale="80" orientation="landscape" verticalDpi="300" r:id="rId1"/>
  <colBreaks count="1" manualBreakCount="1">
    <brk id="14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60" zoomScaleNormal="100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30" ht="13.1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(36)'!O3:AE3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32.450000000000003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93" t="s">
        <v>602</v>
      </c>
      <c r="P4" s="94"/>
      <c r="Q4" s="94"/>
      <c r="R4" s="94"/>
      <c r="S4" s="94"/>
      <c r="T4" s="94"/>
      <c r="U4" s="94"/>
      <c r="V4" s="94"/>
      <c r="W4" s="91" t="s">
        <v>620</v>
      </c>
      <c r="X4" s="92"/>
      <c r="Y4" s="92"/>
      <c r="Z4" s="92"/>
      <c r="AA4" s="92"/>
      <c r="AB4" s="92"/>
      <c r="AC4" s="92"/>
      <c r="AD4" s="92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7" t="s">
        <v>621</v>
      </c>
      <c r="P5" s="68"/>
      <c r="Q5" s="68"/>
      <c r="R5" s="68"/>
      <c r="S5" s="68"/>
      <c r="T5" s="68"/>
      <c r="U5" s="68"/>
      <c r="V5" s="68"/>
      <c r="W5" s="89" t="s">
        <v>622</v>
      </c>
      <c r="X5" s="89"/>
      <c r="Y5" s="89"/>
      <c r="Z5" s="89"/>
      <c r="AA5" s="89"/>
      <c r="AB5" s="89"/>
      <c r="AC5" s="89"/>
      <c r="AD5" s="89"/>
    </row>
    <row r="6" spans="1:30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607</v>
      </c>
      <c r="P6" s="61" t="s">
        <v>623</v>
      </c>
      <c r="Q6" s="61" t="s">
        <v>110</v>
      </c>
      <c r="R6" s="61"/>
      <c r="S6" s="61"/>
      <c r="T6" s="61"/>
      <c r="U6" s="61"/>
      <c r="V6" s="61"/>
      <c r="W6" s="61" t="s">
        <v>624</v>
      </c>
      <c r="X6" s="61" t="s">
        <v>625</v>
      </c>
      <c r="Y6" s="61" t="s">
        <v>110</v>
      </c>
      <c r="Z6" s="61"/>
      <c r="AA6" s="61"/>
      <c r="AB6" s="61"/>
      <c r="AC6" s="61"/>
      <c r="AD6" s="61"/>
    </row>
    <row r="7" spans="1:30" ht="18.7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</row>
    <row r="8" spans="1:30" ht="37.9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626</v>
      </c>
      <c r="T8" s="59" t="s">
        <v>114</v>
      </c>
      <c r="U8" s="59"/>
      <c r="V8" s="59"/>
      <c r="W8" s="61"/>
      <c r="X8" s="61"/>
      <c r="Y8" s="61" t="s">
        <v>111</v>
      </c>
      <c r="Z8" s="61"/>
      <c r="AA8" s="61" t="s">
        <v>627</v>
      </c>
      <c r="AB8" s="59" t="s">
        <v>114</v>
      </c>
      <c r="AC8" s="59"/>
      <c r="AD8" s="59"/>
    </row>
    <row r="9" spans="1:30" ht="132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628</v>
      </c>
      <c r="R9" s="9" t="s">
        <v>629</v>
      </c>
      <c r="S9" s="61"/>
      <c r="T9" s="10" t="s">
        <v>48</v>
      </c>
      <c r="U9" s="10" t="s">
        <v>630</v>
      </c>
      <c r="V9" s="10" t="s">
        <v>631</v>
      </c>
      <c r="W9" s="61"/>
      <c r="X9" s="61"/>
      <c r="Y9" s="9" t="s">
        <v>632</v>
      </c>
      <c r="Z9" s="9" t="s">
        <v>633</v>
      </c>
      <c r="AA9" s="61"/>
      <c r="AB9" s="10" t="s">
        <v>48</v>
      </c>
      <c r="AC9" s="10" t="s">
        <v>634</v>
      </c>
      <c r="AD9" s="10" t="s">
        <v>635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625</v>
      </c>
      <c r="P10" s="32">
        <v>626</v>
      </c>
      <c r="Q10" s="32">
        <v>627</v>
      </c>
      <c r="R10" s="32">
        <v>628</v>
      </c>
      <c r="S10" s="32">
        <v>629</v>
      </c>
      <c r="T10" s="32">
        <v>630</v>
      </c>
      <c r="U10" s="32">
        <v>631</v>
      </c>
      <c r="V10" s="32">
        <v>632</v>
      </c>
      <c r="W10" s="32">
        <v>633</v>
      </c>
      <c r="X10" s="32">
        <v>634</v>
      </c>
      <c r="Y10" s="32">
        <v>635</v>
      </c>
      <c r="Z10" s="32">
        <v>636</v>
      </c>
      <c r="AA10" s="32">
        <v>637</v>
      </c>
      <c r="AB10" s="32">
        <v>638</v>
      </c>
      <c r="AC10" s="32">
        <v>639</v>
      </c>
      <c r="AD10" s="32">
        <v>640</v>
      </c>
    </row>
    <row r="11" spans="1:30" ht="1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18</v>
      </c>
      <c r="X11" s="17">
        <f t="shared" si="0"/>
        <v>0</v>
      </c>
      <c r="Y11" s="17">
        <f t="shared" si="0"/>
        <v>18</v>
      </c>
      <c r="Z11" s="17">
        <f t="shared" si="0"/>
        <v>18</v>
      </c>
      <c r="AA11" s="17">
        <f t="shared" si="0"/>
        <v>18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18</v>
      </c>
      <c r="X15" s="23">
        <v>0</v>
      </c>
      <c r="Y15" s="23">
        <v>18</v>
      </c>
      <c r="Z15" s="23">
        <v>18</v>
      </c>
      <c r="AA15" s="23">
        <v>18</v>
      </c>
      <c r="AB15" s="23">
        <v>0</v>
      </c>
      <c r="AC15" s="23">
        <v>0</v>
      </c>
      <c r="AD15" s="23">
        <v>0</v>
      </c>
    </row>
  </sheetData>
  <autoFilter ref="A12:AD12"/>
  <mergeCells count="32">
    <mergeCell ref="AA8:AA9"/>
    <mergeCell ref="Y6:AD7"/>
    <mergeCell ref="T8:V8"/>
    <mergeCell ref="AB8:AD8"/>
    <mergeCell ref="C2:C9"/>
    <mergeCell ref="F2:F9"/>
    <mergeCell ref="G2:G9"/>
    <mergeCell ref="H2:H9"/>
    <mergeCell ref="I2:I9"/>
    <mergeCell ref="J2:J9"/>
    <mergeCell ref="W4:AD4"/>
    <mergeCell ref="O5:V5"/>
    <mergeCell ref="K2:K9"/>
    <mergeCell ref="L2:L9"/>
    <mergeCell ref="M2:M9"/>
    <mergeCell ref="N2:N9"/>
    <mergeCell ref="D2:D9"/>
    <mergeCell ref="E2:E9"/>
    <mergeCell ref="A2:A9"/>
    <mergeCell ref="B2:B9"/>
    <mergeCell ref="W6:W9"/>
    <mergeCell ref="O4:V4"/>
    <mergeCell ref="O2:AD2"/>
    <mergeCell ref="O3:AD3"/>
    <mergeCell ref="O6:O9"/>
    <mergeCell ref="Y8:Z8"/>
    <mergeCell ref="Q6:V7"/>
    <mergeCell ref="Q8:R8"/>
    <mergeCell ref="S8:S9"/>
    <mergeCell ref="X6:X9"/>
    <mergeCell ref="P6:P9"/>
    <mergeCell ref="W5:AD5"/>
  </mergeCells>
  <pageMargins left="0.7" right="0.7" top="0.75" bottom="0.75" header="0.31496062992125984" footer="0.31496062992125984"/>
  <pageSetup paperSize="9" scale="80" orientation="landscape" verticalDpi="300" r:id="rId1"/>
  <colBreaks count="1" manualBreakCount="1">
    <brk id="14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60" zoomScaleNormal="100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19" width="12.140625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</row>
    <row r="2" spans="1:30" ht="13.1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(36)'!O3:AE3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636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7" t="s">
        <v>637</v>
      </c>
      <c r="P5" s="68"/>
      <c r="Q5" s="68"/>
      <c r="R5" s="68"/>
      <c r="S5" s="68"/>
      <c r="T5" s="68"/>
      <c r="U5" s="68"/>
      <c r="V5" s="69"/>
      <c r="W5" s="89" t="s">
        <v>638</v>
      </c>
      <c r="X5" s="89"/>
      <c r="Y5" s="89"/>
      <c r="Z5" s="89"/>
      <c r="AA5" s="89"/>
      <c r="AB5" s="89"/>
      <c r="AC5" s="89"/>
      <c r="AD5" s="89"/>
    </row>
    <row r="6" spans="1:30" ht="10.15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624</v>
      </c>
      <c r="P6" s="61" t="s">
        <v>639</v>
      </c>
      <c r="Q6" s="61" t="s">
        <v>110</v>
      </c>
      <c r="R6" s="61"/>
      <c r="S6" s="61"/>
      <c r="T6" s="61"/>
      <c r="U6" s="61"/>
      <c r="V6" s="61"/>
      <c r="W6" s="61" t="s">
        <v>624</v>
      </c>
      <c r="X6" s="61" t="s">
        <v>640</v>
      </c>
      <c r="Y6" s="61" t="s">
        <v>110</v>
      </c>
      <c r="Z6" s="61"/>
      <c r="AA6" s="61"/>
      <c r="AB6" s="61"/>
      <c r="AC6" s="61"/>
      <c r="AD6" s="61"/>
    </row>
    <row r="7" spans="1:30" ht="6.6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</row>
    <row r="8" spans="1:30" ht="23.4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641</v>
      </c>
      <c r="T8" s="59" t="s">
        <v>114</v>
      </c>
      <c r="U8" s="59"/>
      <c r="V8" s="59"/>
      <c r="W8" s="61"/>
      <c r="X8" s="61"/>
      <c r="Y8" s="61" t="s">
        <v>111</v>
      </c>
      <c r="Z8" s="61"/>
      <c r="AA8" s="61" t="s">
        <v>642</v>
      </c>
      <c r="AB8" s="59" t="s">
        <v>114</v>
      </c>
      <c r="AC8" s="59"/>
      <c r="AD8" s="59"/>
    </row>
    <row r="9" spans="1:30" ht="144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643</v>
      </c>
      <c r="R9" s="9" t="s">
        <v>644</v>
      </c>
      <c r="S9" s="61"/>
      <c r="T9" s="10" t="s">
        <v>48</v>
      </c>
      <c r="U9" s="10" t="s">
        <v>645</v>
      </c>
      <c r="V9" s="10" t="s">
        <v>646</v>
      </c>
      <c r="W9" s="61"/>
      <c r="X9" s="61"/>
      <c r="Y9" s="9" t="s">
        <v>647</v>
      </c>
      <c r="Z9" s="9" t="s">
        <v>648</v>
      </c>
      <c r="AA9" s="61"/>
      <c r="AB9" s="10" t="s">
        <v>48</v>
      </c>
      <c r="AC9" s="10" t="s">
        <v>649</v>
      </c>
      <c r="AD9" s="10" t="s">
        <v>650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641</v>
      </c>
      <c r="P10" s="32">
        <v>642</v>
      </c>
      <c r="Q10" s="32">
        <v>643</v>
      </c>
      <c r="R10" s="32">
        <v>644</v>
      </c>
      <c r="S10" s="32">
        <v>645</v>
      </c>
      <c r="T10" s="32">
        <v>646</v>
      </c>
      <c r="U10" s="32">
        <v>647</v>
      </c>
      <c r="V10" s="32">
        <v>648</v>
      </c>
      <c r="W10" s="32">
        <v>649</v>
      </c>
      <c r="X10" s="32">
        <v>650</v>
      </c>
      <c r="Y10" s="32">
        <v>651</v>
      </c>
      <c r="Z10" s="32">
        <v>652</v>
      </c>
      <c r="AA10" s="32">
        <v>653</v>
      </c>
      <c r="AB10" s="32">
        <v>654</v>
      </c>
      <c r="AC10" s="32">
        <v>655</v>
      </c>
      <c r="AD10" s="32">
        <v>656</v>
      </c>
    </row>
    <row r="11" spans="1:30" ht="16.149999999999999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3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3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31">
    <mergeCell ref="N2:N9"/>
    <mergeCell ref="O2:AD2"/>
    <mergeCell ref="O3:AD3"/>
    <mergeCell ref="O5:V5"/>
    <mergeCell ref="T8:V8"/>
    <mergeCell ref="W6:W9"/>
    <mergeCell ref="X6:X9"/>
    <mergeCell ref="Y6:AD7"/>
    <mergeCell ref="Y8:Z8"/>
    <mergeCell ref="AA8:AA9"/>
    <mergeCell ref="AB8:AD8"/>
    <mergeCell ref="P6:P9"/>
    <mergeCell ref="Q6:V7"/>
    <mergeCell ref="Q8:R8"/>
    <mergeCell ref="S8:S9"/>
    <mergeCell ref="D2:D9"/>
    <mergeCell ref="E2:E9"/>
    <mergeCell ref="A2:A9"/>
    <mergeCell ref="B2:B9"/>
    <mergeCell ref="O6:O9"/>
    <mergeCell ref="C2:C9"/>
    <mergeCell ref="F2:F9"/>
    <mergeCell ref="G2:G9"/>
    <mergeCell ref="H2:H9"/>
    <mergeCell ref="I2:I9"/>
    <mergeCell ref="J2:J9"/>
    <mergeCell ref="O4:AD4"/>
    <mergeCell ref="W5:AD5"/>
    <mergeCell ref="K2:K9"/>
    <mergeCell ref="L2:L9"/>
    <mergeCell ref="M2:M9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>
  <dimension ref="A1:AD15"/>
  <sheetViews>
    <sheetView view="pageBreakPreview" zoomScale="60" zoomScaleNormal="100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19" width="10.85546875" customWidth="1"/>
  </cols>
  <sheetData>
    <row r="1" spans="1:30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</row>
    <row r="2" spans="1:30" ht="13.1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3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0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tr">
        <f>'2.2. (36)'!O3:AE3</f>
        <v>2. (2.2) Распределение приема, численности и выпуска обучающихся по образовательным программам, человек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0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7" t="s">
        <v>442</v>
      </c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1:30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7" t="s">
        <v>651</v>
      </c>
      <c r="P5" s="68"/>
      <c r="Q5" s="68"/>
      <c r="R5" s="68"/>
      <c r="S5" s="68"/>
      <c r="T5" s="68"/>
      <c r="U5" s="68"/>
      <c r="V5" s="69"/>
      <c r="W5" s="89" t="s">
        <v>652</v>
      </c>
      <c r="X5" s="89"/>
      <c r="Y5" s="89"/>
      <c r="Z5" s="89"/>
      <c r="AA5" s="89"/>
      <c r="AB5" s="89"/>
      <c r="AC5" s="89"/>
      <c r="AD5" s="89"/>
    </row>
    <row r="6" spans="1:30" ht="24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 t="s">
        <v>624</v>
      </c>
      <c r="P6" s="61" t="s">
        <v>653</v>
      </c>
      <c r="Q6" s="61" t="s">
        <v>110</v>
      </c>
      <c r="R6" s="61"/>
      <c r="S6" s="61"/>
      <c r="T6" s="61"/>
      <c r="U6" s="61"/>
      <c r="V6" s="61"/>
      <c r="W6" s="61" t="s">
        <v>624</v>
      </c>
      <c r="X6" s="61" t="s">
        <v>654</v>
      </c>
      <c r="Y6" s="61" t="s">
        <v>110</v>
      </c>
      <c r="Z6" s="61"/>
      <c r="AA6" s="61"/>
      <c r="AB6" s="61"/>
      <c r="AC6" s="61"/>
      <c r="AD6" s="61"/>
    </row>
    <row r="7" spans="1:30" ht="9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</row>
    <row r="8" spans="1:30" ht="23.4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1"/>
      <c r="P8" s="61"/>
      <c r="Q8" s="61" t="s">
        <v>111</v>
      </c>
      <c r="R8" s="61"/>
      <c r="S8" s="61" t="s">
        <v>655</v>
      </c>
      <c r="T8" s="59" t="s">
        <v>114</v>
      </c>
      <c r="U8" s="59"/>
      <c r="V8" s="59"/>
      <c r="W8" s="61"/>
      <c r="X8" s="61"/>
      <c r="Y8" s="61" t="s">
        <v>111</v>
      </c>
      <c r="Z8" s="61"/>
      <c r="AA8" s="61" t="s">
        <v>656</v>
      </c>
      <c r="AB8" s="59" t="s">
        <v>114</v>
      </c>
      <c r="AC8" s="59"/>
      <c r="AD8" s="59"/>
    </row>
    <row r="9" spans="1:30" ht="132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1"/>
      <c r="P9" s="61"/>
      <c r="Q9" s="9" t="s">
        <v>657</v>
      </c>
      <c r="R9" s="9" t="s">
        <v>658</v>
      </c>
      <c r="S9" s="61"/>
      <c r="T9" s="10" t="s">
        <v>48</v>
      </c>
      <c r="U9" s="10" t="s">
        <v>659</v>
      </c>
      <c r="V9" s="10" t="s">
        <v>660</v>
      </c>
      <c r="W9" s="61"/>
      <c r="X9" s="61"/>
      <c r="Y9" s="9" t="s">
        <v>661</v>
      </c>
      <c r="Z9" s="9" t="s">
        <v>662</v>
      </c>
      <c r="AA9" s="61"/>
      <c r="AB9" s="10" t="s">
        <v>48</v>
      </c>
      <c r="AC9" s="10" t="s">
        <v>663</v>
      </c>
      <c r="AD9" s="10" t="s">
        <v>664</v>
      </c>
    </row>
    <row r="10" spans="1:30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657</v>
      </c>
      <c r="P10" s="32">
        <v>658</v>
      </c>
      <c r="Q10" s="32">
        <v>659</v>
      </c>
      <c r="R10" s="32">
        <v>660</v>
      </c>
      <c r="S10" s="32">
        <v>661</v>
      </c>
      <c r="T10" s="32">
        <v>662</v>
      </c>
      <c r="U10" s="32">
        <v>663</v>
      </c>
      <c r="V10" s="32">
        <v>664</v>
      </c>
      <c r="W10" s="32">
        <v>665</v>
      </c>
      <c r="X10" s="32">
        <v>666</v>
      </c>
      <c r="Y10" s="32">
        <v>667</v>
      </c>
      <c r="Z10" s="32">
        <v>668</v>
      </c>
      <c r="AA10" s="32">
        <v>669</v>
      </c>
      <c r="AB10" s="32">
        <v>670</v>
      </c>
      <c r="AC10" s="32">
        <v>671</v>
      </c>
      <c r="AD10" s="32">
        <v>672</v>
      </c>
    </row>
    <row r="11" spans="1:30" ht="14.4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45</v>
      </c>
      <c r="X11" s="17">
        <f t="shared" si="0"/>
        <v>0</v>
      </c>
      <c r="Y11" s="17">
        <f t="shared" si="0"/>
        <v>45</v>
      </c>
      <c r="Z11" s="17">
        <f t="shared" si="0"/>
        <v>45</v>
      </c>
      <c r="AA11" s="17">
        <f t="shared" si="0"/>
        <v>45</v>
      </c>
      <c r="AB11" s="17">
        <f t="shared" si="0"/>
        <v>10</v>
      </c>
      <c r="AC11" s="17">
        <f t="shared" si="0"/>
        <v>0</v>
      </c>
      <c r="AD11" s="17">
        <f t="shared" si="0"/>
        <v>0</v>
      </c>
    </row>
    <row r="12" spans="1:30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0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0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45</v>
      </c>
      <c r="X15" s="23">
        <v>0</v>
      </c>
      <c r="Y15" s="23">
        <v>45</v>
      </c>
      <c r="Z15" s="23">
        <v>45</v>
      </c>
      <c r="AA15" s="23">
        <v>45</v>
      </c>
      <c r="AB15" s="23">
        <v>10</v>
      </c>
      <c r="AC15" s="23">
        <v>0</v>
      </c>
      <c r="AD15" s="23">
        <v>0</v>
      </c>
    </row>
  </sheetData>
  <autoFilter ref="A12:AD12"/>
  <mergeCells count="31">
    <mergeCell ref="O3:AD3"/>
    <mergeCell ref="Y6:AD7"/>
    <mergeCell ref="Q8:R8"/>
    <mergeCell ref="S8:S9"/>
    <mergeCell ref="T8:V8"/>
    <mergeCell ref="Y8:Z8"/>
    <mergeCell ref="AA8:AA9"/>
    <mergeCell ref="AB8:AD8"/>
    <mergeCell ref="P6:P9"/>
    <mergeCell ref="O4:AD4"/>
    <mergeCell ref="O5:V5"/>
    <mergeCell ref="W5:AD5"/>
    <mergeCell ref="Q6:V7"/>
    <mergeCell ref="W6:W9"/>
    <mergeCell ref="X6:X9"/>
    <mergeCell ref="D2:D9"/>
    <mergeCell ref="E2:E9"/>
    <mergeCell ref="A2:A9"/>
    <mergeCell ref="B2:B9"/>
    <mergeCell ref="O6:O9"/>
    <mergeCell ref="C2:C9"/>
    <mergeCell ref="F2:F9"/>
    <mergeCell ref="G2:G9"/>
    <mergeCell ref="H2:H9"/>
    <mergeCell ref="I2:I9"/>
    <mergeCell ref="J2:J9"/>
    <mergeCell ref="K2:K9"/>
    <mergeCell ref="L2:L9"/>
    <mergeCell ref="M2:M9"/>
    <mergeCell ref="N2:N9"/>
    <mergeCell ref="O2:AD2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>
  <dimension ref="A1:AF14"/>
  <sheetViews>
    <sheetView view="pageBreakPreview" zoomScale="40" zoomScaleNormal="100" zoomScaleSheetLayoutView="40" workbookViewId="0">
      <pane xSplit="9" ySplit="11" topLeftCell="J12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4" width="12.85546875" customWidth="1"/>
    <col min="25" max="25" width="18.7109375" customWidth="1"/>
  </cols>
  <sheetData>
    <row r="1" spans="1:32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32" ht="13.1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95" t="s">
        <v>93</v>
      </c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101" t="s">
        <v>665</v>
      </c>
    </row>
    <row r="3" spans="1:32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97" t="s">
        <v>104</v>
      </c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101"/>
    </row>
    <row r="4" spans="1:32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98" t="s">
        <v>666</v>
      </c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100"/>
      <c r="AF4" s="101"/>
    </row>
    <row r="5" spans="1:32" ht="13.1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96" t="s">
        <v>667</v>
      </c>
      <c r="P5" s="96" t="s">
        <v>668</v>
      </c>
      <c r="Q5" s="102" t="s">
        <v>109</v>
      </c>
      <c r="R5" s="102"/>
      <c r="S5" s="102"/>
      <c r="T5" s="102"/>
      <c r="U5" s="102"/>
      <c r="V5" s="102"/>
      <c r="W5" s="102"/>
      <c r="X5" s="102"/>
      <c r="Y5" s="102"/>
      <c r="Z5" s="102" t="s">
        <v>110</v>
      </c>
      <c r="AA5" s="102"/>
      <c r="AB5" s="102"/>
      <c r="AC5" s="102"/>
      <c r="AD5" s="102"/>
      <c r="AE5" s="102"/>
      <c r="AF5" s="101"/>
    </row>
    <row r="6" spans="1:32" ht="12.6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96"/>
      <c r="P6" s="96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1"/>
    </row>
    <row r="7" spans="1:32" ht="23.4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96"/>
      <c r="P7" s="96"/>
      <c r="Q7" s="96" t="s">
        <v>111</v>
      </c>
      <c r="R7" s="96"/>
      <c r="S7" s="96" t="s">
        <v>112</v>
      </c>
      <c r="T7" s="96"/>
      <c r="U7" s="96" t="s">
        <v>113</v>
      </c>
      <c r="V7" s="96"/>
      <c r="W7" s="101" t="s">
        <v>114</v>
      </c>
      <c r="X7" s="101"/>
      <c r="Y7" s="101"/>
      <c r="Z7" s="96" t="s">
        <v>111</v>
      </c>
      <c r="AA7" s="96"/>
      <c r="AB7" s="96" t="s">
        <v>669</v>
      </c>
      <c r="AC7" s="101" t="s">
        <v>114</v>
      </c>
      <c r="AD7" s="101"/>
      <c r="AE7" s="101"/>
      <c r="AF7" s="101"/>
    </row>
    <row r="8" spans="1:32" ht="168" customHeight="1">
      <c r="A8" s="57"/>
      <c r="B8" s="57"/>
      <c r="C8" s="57"/>
      <c r="D8" s="58"/>
      <c r="E8" s="58"/>
      <c r="F8" s="57"/>
      <c r="G8" s="57"/>
      <c r="H8" s="57"/>
      <c r="I8" s="57"/>
      <c r="J8" s="57"/>
      <c r="K8" s="57"/>
      <c r="L8" s="57"/>
      <c r="M8" s="57"/>
      <c r="N8" s="57"/>
      <c r="O8" s="96"/>
      <c r="P8" s="96"/>
      <c r="Q8" s="40" t="s">
        <v>670</v>
      </c>
      <c r="R8" s="40" t="s">
        <v>671</v>
      </c>
      <c r="S8" s="40" t="s">
        <v>672</v>
      </c>
      <c r="T8" s="40" t="s">
        <v>673</v>
      </c>
      <c r="U8" s="40" t="s">
        <v>674</v>
      </c>
      <c r="V8" s="40" t="s">
        <v>675</v>
      </c>
      <c r="W8" s="41" t="s">
        <v>676</v>
      </c>
      <c r="X8" s="41" t="s">
        <v>677</v>
      </c>
      <c r="Y8" s="41" t="s">
        <v>678</v>
      </c>
      <c r="Z8" s="40" t="s">
        <v>679</v>
      </c>
      <c r="AA8" s="40" t="s">
        <v>680</v>
      </c>
      <c r="AB8" s="96"/>
      <c r="AC8" s="41" t="s">
        <v>681</v>
      </c>
      <c r="AD8" s="41" t="s">
        <v>682</v>
      </c>
      <c r="AE8" s="41" t="s">
        <v>683</v>
      </c>
      <c r="AF8" s="101"/>
    </row>
    <row r="9" spans="1:32" ht="12.75" customHeight="1">
      <c r="A9" s="42" t="s">
        <v>60</v>
      </c>
      <c r="B9" s="42" t="s">
        <v>61</v>
      </c>
      <c r="C9" s="42" t="s">
        <v>62</v>
      </c>
      <c r="D9" s="42" t="s">
        <v>63</v>
      </c>
      <c r="E9" s="42" t="s">
        <v>64</v>
      </c>
      <c r="F9" s="42" t="s">
        <v>65</v>
      </c>
      <c r="G9" s="42" t="s">
        <v>66</v>
      </c>
      <c r="H9" s="42" t="s">
        <v>67</v>
      </c>
      <c r="I9" s="42" t="s">
        <v>68</v>
      </c>
      <c r="J9" s="42" t="s">
        <v>69</v>
      </c>
      <c r="K9" s="42" t="s">
        <v>70</v>
      </c>
      <c r="L9" s="42" t="s">
        <v>71</v>
      </c>
      <c r="M9" s="42" t="s">
        <v>72</v>
      </c>
      <c r="N9" s="42" t="s">
        <v>73</v>
      </c>
      <c r="O9" s="12">
        <v>673</v>
      </c>
      <c r="P9" s="12">
        <v>674</v>
      </c>
      <c r="Q9" s="12">
        <v>675</v>
      </c>
      <c r="R9" s="12">
        <v>676</v>
      </c>
      <c r="S9" s="12">
        <v>677</v>
      </c>
      <c r="T9" s="12">
        <v>678</v>
      </c>
      <c r="U9" s="12">
        <v>679</v>
      </c>
      <c r="V9" s="12">
        <v>680</v>
      </c>
      <c r="W9" s="12">
        <v>681</v>
      </c>
      <c r="X9" s="12">
        <v>682</v>
      </c>
      <c r="Y9" s="12">
        <v>683</v>
      </c>
      <c r="Z9" s="12">
        <v>684</v>
      </c>
      <c r="AA9" s="12">
        <v>685</v>
      </c>
      <c r="AB9" s="12">
        <v>686</v>
      </c>
      <c r="AC9" s="12">
        <v>687</v>
      </c>
      <c r="AD9" s="12">
        <v>688</v>
      </c>
      <c r="AE9" s="12">
        <v>689</v>
      </c>
      <c r="AF9" s="12">
        <v>690</v>
      </c>
    </row>
    <row r="10" spans="1:32" ht="15.6" customHeight="1">
      <c r="A10" s="13" t="s">
        <v>74</v>
      </c>
      <c r="B10" s="14"/>
      <c r="C10" s="14"/>
      <c r="D10" s="14"/>
      <c r="E10" s="14"/>
      <c r="F10" s="14"/>
      <c r="G10" s="14"/>
      <c r="H10" s="15"/>
      <c r="I10" s="16"/>
      <c r="J10" s="16"/>
      <c r="K10" s="16"/>
      <c r="L10" s="16"/>
      <c r="M10" s="16"/>
      <c r="N10" s="17"/>
      <c r="O10" s="17">
        <f t="shared" ref="O10:AF10" si="0">SUBTOTAL(9,O12:O14)</f>
        <v>741</v>
      </c>
      <c r="P10" s="17">
        <f t="shared" si="0"/>
        <v>8</v>
      </c>
      <c r="Q10" s="17">
        <f t="shared" si="0"/>
        <v>524</v>
      </c>
      <c r="R10" s="17">
        <f t="shared" si="0"/>
        <v>524</v>
      </c>
      <c r="S10" s="17">
        <f t="shared" si="0"/>
        <v>110</v>
      </c>
      <c r="T10" s="17">
        <f t="shared" si="0"/>
        <v>0</v>
      </c>
      <c r="U10" s="17">
        <f t="shared" si="0"/>
        <v>110</v>
      </c>
      <c r="V10" s="17">
        <f t="shared" si="0"/>
        <v>0</v>
      </c>
      <c r="W10" s="17">
        <f t="shared" si="0"/>
        <v>40</v>
      </c>
      <c r="X10" s="17">
        <f t="shared" si="0"/>
        <v>1</v>
      </c>
      <c r="Y10" s="17">
        <f t="shared" si="0"/>
        <v>2</v>
      </c>
      <c r="Z10" s="17">
        <f t="shared" si="0"/>
        <v>217</v>
      </c>
      <c r="AA10" s="17">
        <f t="shared" si="0"/>
        <v>204</v>
      </c>
      <c r="AB10" s="17">
        <f t="shared" si="0"/>
        <v>131</v>
      </c>
      <c r="AC10" s="17">
        <f t="shared" si="0"/>
        <v>119</v>
      </c>
      <c r="AD10" s="17">
        <f t="shared" si="0"/>
        <v>1</v>
      </c>
      <c r="AE10" s="17">
        <f t="shared" si="0"/>
        <v>1</v>
      </c>
      <c r="AF10" s="17">
        <f t="shared" si="0"/>
        <v>287</v>
      </c>
    </row>
    <row r="11" spans="1:32" ht="12.7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spans="1:32" ht="12.75" customHeight="1">
      <c r="A12" s="21" t="s">
        <v>75</v>
      </c>
      <c r="B12" s="21" t="s">
        <v>5</v>
      </c>
      <c r="C12" s="21" t="s">
        <v>76</v>
      </c>
      <c r="D12" s="21" t="s">
        <v>77</v>
      </c>
      <c r="E12" s="21" t="s">
        <v>78</v>
      </c>
      <c r="F12" s="21" t="s">
        <v>79</v>
      </c>
      <c r="G12" s="21" t="s">
        <v>80</v>
      </c>
      <c r="H12" s="22" t="s">
        <v>81</v>
      </c>
      <c r="I12" s="21" t="s">
        <v>82</v>
      </c>
      <c r="J12" s="21" t="s">
        <v>83</v>
      </c>
      <c r="K12" s="21" t="s">
        <v>84</v>
      </c>
      <c r="L12" s="21" t="s">
        <v>85</v>
      </c>
      <c r="M12" s="21" t="s">
        <v>86</v>
      </c>
      <c r="N12" s="21" t="s">
        <v>85</v>
      </c>
      <c r="O12" s="23">
        <v>260</v>
      </c>
      <c r="P12" s="23">
        <v>5</v>
      </c>
      <c r="Q12" s="23">
        <v>237</v>
      </c>
      <c r="R12" s="23">
        <v>237</v>
      </c>
      <c r="S12" s="23">
        <v>31</v>
      </c>
      <c r="T12" s="23">
        <v>0</v>
      </c>
      <c r="U12" s="23">
        <v>31</v>
      </c>
      <c r="V12" s="23">
        <v>0</v>
      </c>
      <c r="W12" s="23">
        <v>0</v>
      </c>
      <c r="X12" s="23">
        <v>0</v>
      </c>
      <c r="Y12" s="23">
        <v>0</v>
      </c>
      <c r="Z12" s="23">
        <v>23</v>
      </c>
      <c r="AA12" s="23">
        <v>23</v>
      </c>
      <c r="AB12" s="23">
        <v>0</v>
      </c>
      <c r="AC12" s="23">
        <v>20</v>
      </c>
      <c r="AD12" s="23">
        <v>0</v>
      </c>
      <c r="AE12" s="23">
        <v>1</v>
      </c>
      <c r="AF12" s="23">
        <v>67</v>
      </c>
    </row>
    <row r="13" spans="1:32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87</v>
      </c>
      <c r="I13" s="21" t="s">
        <v>88</v>
      </c>
      <c r="J13" s="21" t="s">
        <v>89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264</v>
      </c>
      <c r="P13" s="23">
        <v>1</v>
      </c>
      <c r="Q13" s="23">
        <v>213</v>
      </c>
      <c r="R13" s="23">
        <v>213</v>
      </c>
      <c r="S13" s="23">
        <v>58</v>
      </c>
      <c r="T13" s="23">
        <v>0</v>
      </c>
      <c r="U13" s="23">
        <v>58</v>
      </c>
      <c r="V13" s="23">
        <v>0</v>
      </c>
      <c r="W13" s="23">
        <v>24</v>
      </c>
      <c r="X13" s="23">
        <v>1</v>
      </c>
      <c r="Y13" s="23">
        <v>2</v>
      </c>
      <c r="Z13" s="23">
        <v>51</v>
      </c>
      <c r="AA13" s="23">
        <v>38</v>
      </c>
      <c r="AB13" s="23">
        <v>23</v>
      </c>
      <c r="AC13" s="23">
        <v>46</v>
      </c>
      <c r="AD13" s="23">
        <v>0</v>
      </c>
      <c r="AE13" s="23">
        <v>0</v>
      </c>
      <c r="AF13" s="23">
        <v>220</v>
      </c>
    </row>
    <row r="14" spans="1:32" ht="12.75" customHeight="1">
      <c r="A14" s="21" t="s">
        <v>75</v>
      </c>
      <c r="B14" s="21" t="s">
        <v>5</v>
      </c>
      <c r="C14" s="21" t="s">
        <v>76</v>
      </c>
      <c r="D14" s="21" t="s">
        <v>90</v>
      </c>
      <c r="E14" s="21" t="s">
        <v>78</v>
      </c>
      <c r="F14" s="21" t="s">
        <v>79</v>
      </c>
      <c r="G14" s="21" t="s">
        <v>80</v>
      </c>
      <c r="H14" s="22" t="s">
        <v>91</v>
      </c>
      <c r="I14" s="21" t="s">
        <v>92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217</v>
      </c>
      <c r="P14" s="23">
        <v>2</v>
      </c>
      <c r="Q14" s="23">
        <v>74</v>
      </c>
      <c r="R14" s="23">
        <v>74</v>
      </c>
      <c r="S14" s="23">
        <v>21</v>
      </c>
      <c r="T14" s="23">
        <v>0</v>
      </c>
      <c r="U14" s="23">
        <v>21</v>
      </c>
      <c r="V14" s="23">
        <v>0</v>
      </c>
      <c r="W14" s="23">
        <v>16</v>
      </c>
      <c r="X14" s="23">
        <v>0</v>
      </c>
      <c r="Y14" s="23">
        <v>0</v>
      </c>
      <c r="Z14" s="23">
        <v>143</v>
      </c>
      <c r="AA14" s="23">
        <v>143</v>
      </c>
      <c r="AB14" s="23">
        <v>108</v>
      </c>
      <c r="AC14" s="23">
        <v>53</v>
      </c>
      <c r="AD14" s="23">
        <v>1</v>
      </c>
      <c r="AE14" s="23">
        <v>0</v>
      </c>
      <c r="AF14" s="23">
        <v>0</v>
      </c>
    </row>
  </sheetData>
  <autoFilter ref="A11:AF11"/>
  <mergeCells count="29">
    <mergeCell ref="AF2:AF8"/>
    <mergeCell ref="C2:C8"/>
    <mergeCell ref="F2:F8"/>
    <mergeCell ref="G2:G8"/>
    <mergeCell ref="H2:H8"/>
    <mergeCell ref="I2:I8"/>
    <mergeCell ref="J2:J8"/>
    <mergeCell ref="L2:L8"/>
    <mergeCell ref="M2:M8"/>
    <mergeCell ref="N2:N8"/>
    <mergeCell ref="Z5:AE6"/>
    <mergeCell ref="Q7:R7"/>
    <mergeCell ref="S7:T7"/>
    <mergeCell ref="K2:K8"/>
    <mergeCell ref="Q5:Y6"/>
    <mergeCell ref="O5:O8"/>
    <mergeCell ref="D2:D8"/>
    <mergeCell ref="E2:E8"/>
    <mergeCell ref="A2:A8"/>
    <mergeCell ref="B2:B8"/>
    <mergeCell ref="O2:AE2"/>
    <mergeCell ref="P5:P8"/>
    <mergeCell ref="O3:AE3"/>
    <mergeCell ref="O4:AE4"/>
    <mergeCell ref="U7:V7"/>
    <mergeCell ref="W7:Y7"/>
    <mergeCell ref="Z7:AA7"/>
    <mergeCell ref="AB7:AB8"/>
    <mergeCell ref="AC7:AE7"/>
  </mergeCells>
  <pageMargins left="0.7" right="0.7" top="0.75" bottom="0.75" header="0.51181102362204722" footer="0.51181102362204722"/>
  <pageSetup paperSize="9" scale="63" orientation="landscape" r:id="rId1"/>
  <colBreaks count="1" manualBreakCount="1">
    <brk id="14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>
  <dimension ref="A1:BB16"/>
  <sheetViews>
    <sheetView view="pageBreakPreview" zoomScale="25" zoomScaleNormal="100" zoomScaleSheetLayoutView="25" workbookViewId="0">
      <pane xSplit="9" ySplit="13" topLeftCell="J14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34" width="13.5703125" customWidth="1"/>
  </cols>
  <sheetData>
    <row r="1" spans="1:54" ht="12.7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</row>
    <row r="2" spans="1:54" ht="13.1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129" t="s">
        <v>93</v>
      </c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1"/>
    </row>
    <row r="3" spans="1:54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123" t="s">
        <v>684</v>
      </c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5"/>
    </row>
    <row r="4" spans="1:54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107" t="s">
        <v>685</v>
      </c>
      <c r="P4" s="107"/>
      <c r="Q4" s="107"/>
      <c r="R4" s="107"/>
      <c r="S4" s="107"/>
      <c r="T4" s="107"/>
      <c r="U4" s="107"/>
      <c r="V4" s="126" t="s">
        <v>686</v>
      </c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8"/>
    </row>
    <row r="5" spans="1:54" ht="17.100000000000001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107"/>
      <c r="P5" s="107"/>
      <c r="Q5" s="107"/>
      <c r="R5" s="107"/>
      <c r="S5" s="107"/>
      <c r="T5" s="107"/>
      <c r="U5" s="107"/>
      <c r="V5" s="118" t="s">
        <v>687</v>
      </c>
      <c r="W5" s="118"/>
      <c r="X5" s="118"/>
      <c r="Y5" s="118"/>
      <c r="Z5" s="118"/>
      <c r="AA5" s="118"/>
      <c r="AB5" s="119"/>
      <c r="AC5" s="132" t="s">
        <v>688</v>
      </c>
      <c r="AD5" s="133"/>
      <c r="AE5" s="133"/>
      <c r="AF5" s="133"/>
      <c r="AG5" s="133"/>
      <c r="AH5" s="133"/>
      <c r="AI5" s="117" t="s">
        <v>689</v>
      </c>
      <c r="AJ5" s="118"/>
      <c r="AK5" s="118"/>
      <c r="AL5" s="118"/>
      <c r="AM5" s="118"/>
      <c r="AN5" s="118"/>
      <c r="AO5" s="119"/>
      <c r="AP5" s="116" t="s">
        <v>690</v>
      </c>
      <c r="AQ5" s="116"/>
      <c r="AR5" s="116"/>
      <c r="AS5" s="116"/>
      <c r="AT5" s="116"/>
      <c r="AU5" s="116"/>
      <c r="AV5" s="107" t="s">
        <v>691</v>
      </c>
      <c r="AW5" s="107"/>
      <c r="AX5" s="107"/>
      <c r="AY5" s="107"/>
      <c r="AZ5" s="107"/>
      <c r="BA5" s="107"/>
      <c r="BB5" s="107"/>
    </row>
    <row r="6" spans="1:54" ht="29.45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107"/>
      <c r="P6" s="107"/>
      <c r="Q6" s="107"/>
      <c r="R6" s="107"/>
      <c r="S6" s="107"/>
      <c r="T6" s="107"/>
      <c r="U6" s="107"/>
      <c r="V6" s="121"/>
      <c r="W6" s="121"/>
      <c r="X6" s="121"/>
      <c r="Y6" s="121"/>
      <c r="Z6" s="121"/>
      <c r="AA6" s="121"/>
      <c r="AB6" s="122"/>
      <c r="AC6" s="132" t="s">
        <v>692</v>
      </c>
      <c r="AD6" s="133"/>
      <c r="AE6" s="134"/>
      <c r="AF6" s="132" t="s">
        <v>693</v>
      </c>
      <c r="AG6" s="133"/>
      <c r="AH6" s="133"/>
      <c r="AI6" s="120"/>
      <c r="AJ6" s="121"/>
      <c r="AK6" s="121"/>
      <c r="AL6" s="121"/>
      <c r="AM6" s="121"/>
      <c r="AN6" s="121"/>
      <c r="AO6" s="122"/>
      <c r="AP6" s="104" t="s">
        <v>694</v>
      </c>
      <c r="AQ6" s="110" t="s">
        <v>695</v>
      </c>
      <c r="AR6" s="111"/>
      <c r="AS6" s="104" t="s">
        <v>696</v>
      </c>
      <c r="AT6" s="110" t="s">
        <v>697</v>
      </c>
      <c r="AU6" s="111"/>
      <c r="AV6" s="107"/>
      <c r="AW6" s="107"/>
      <c r="AX6" s="107"/>
      <c r="AY6" s="107"/>
      <c r="AZ6" s="107"/>
      <c r="BA6" s="107"/>
      <c r="BB6" s="107"/>
    </row>
    <row r="7" spans="1:54" ht="30.6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103" t="s">
        <v>698</v>
      </c>
      <c r="P7" s="103" t="s">
        <v>699</v>
      </c>
      <c r="Q7" s="103"/>
      <c r="R7" s="103"/>
      <c r="S7" s="103" t="s">
        <v>176</v>
      </c>
      <c r="T7" s="103"/>
      <c r="U7" s="103"/>
      <c r="V7" s="103" t="s">
        <v>700</v>
      </c>
      <c r="W7" s="103" t="s">
        <v>699</v>
      </c>
      <c r="X7" s="103"/>
      <c r="Y7" s="103"/>
      <c r="Z7" s="103" t="s">
        <v>176</v>
      </c>
      <c r="AA7" s="103"/>
      <c r="AB7" s="103"/>
      <c r="AC7" s="103" t="s">
        <v>701</v>
      </c>
      <c r="AD7" s="104" t="s">
        <v>699</v>
      </c>
      <c r="AE7" s="104" t="s">
        <v>176</v>
      </c>
      <c r="AF7" s="103" t="s">
        <v>702</v>
      </c>
      <c r="AG7" s="104" t="s">
        <v>699</v>
      </c>
      <c r="AH7" s="104" t="s">
        <v>176</v>
      </c>
      <c r="AI7" s="103" t="s">
        <v>703</v>
      </c>
      <c r="AJ7" s="103" t="s">
        <v>699</v>
      </c>
      <c r="AK7" s="103"/>
      <c r="AL7" s="103"/>
      <c r="AM7" s="103" t="s">
        <v>176</v>
      </c>
      <c r="AN7" s="103"/>
      <c r="AO7" s="103"/>
      <c r="AP7" s="105"/>
      <c r="AQ7" s="112"/>
      <c r="AR7" s="113"/>
      <c r="AS7" s="105"/>
      <c r="AT7" s="112"/>
      <c r="AU7" s="113"/>
      <c r="AV7" s="103" t="s">
        <v>704</v>
      </c>
      <c r="AW7" s="103" t="s">
        <v>699</v>
      </c>
      <c r="AX7" s="103"/>
      <c r="AY7" s="103"/>
      <c r="AZ7" s="103" t="s">
        <v>176</v>
      </c>
      <c r="BA7" s="103"/>
      <c r="BB7" s="103"/>
    </row>
    <row r="8" spans="1:54" ht="28.1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5"/>
      <c r="AE8" s="105"/>
      <c r="AF8" s="103"/>
      <c r="AG8" s="105"/>
      <c r="AH8" s="105"/>
      <c r="AI8" s="103"/>
      <c r="AJ8" s="103"/>
      <c r="AK8" s="103"/>
      <c r="AL8" s="103"/>
      <c r="AM8" s="103"/>
      <c r="AN8" s="103"/>
      <c r="AO8" s="103"/>
      <c r="AP8" s="105"/>
      <c r="AQ8" s="114"/>
      <c r="AR8" s="115"/>
      <c r="AS8" s="105"/>
      <c r="AT8" s="114"/>
      <c r="AU8" s="115"/>
      <c r="AV8" s="103"/>
      <c r="AW8" s="103"/>
      <c r="AX8" s="103"/>
      <c r="AY8" s="103"/>
      <c r="AZ8" s="103"/>
      <c r="BA8" s="103"/>
      <c r="BB8" s="103"/>
    </row>
    <row r="9" spans="1:54" ht="18" customHeight="1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103"/>
      <c r="P9" s="104" t="s">
        <v>705</v>
      </c>
      <c r="Q9" s="108" t="s">
        <v>706</v>
      </c>
      <c r="R9" s="109"/>
      <c r="S9" s="104" t="s">
        <v>707</v>
      </c>
      <c r="T9" s="108" t="s">
        <v>706</v>
      </c>
      <c r="U9" s="109"/>
      <c r="V9" s="103"/>
      <c r="W9" s="104" t="s">
        <v>708</v>
      </c>
      <c r="X9" s="108" t="s">
        <v>706</v>
      </c>
      <c r="Y9" s="109"/>
      <c r="Z9" s="104" t="s">
        <v>709</v>
      </c>
      <c r="AA9" s="108" t="s">
        <v>706</v>
      </c>
      <c r="AB9" s="109"/>
      <c r="AC9" s="103"/>
      <c r="AD9" s="105"/>
      <c r="AE9" s="105"/>
      <c r="AF9" s="103"/>
      <c r="AG9" s="105"/>
      <c r="AH9" s="105"/>
      <c r="AI9" s="103"/>
      <c r="AJ9" s="104" t="s">
        <v>710</v>
      </c>
      <c r="AK9" s="108" t="s">
        <v>706</v>
      </c>
      <c r="AL9" s="109"/>
      <c r="AM9" s="104" t="s">
        <v>711</v>
      </c>
      <c r="AN9" s="108" t="s">
        <v>706</v>
      </c>
      <c r="AO9" s="109"/>
      <c r="AP9" s="105"/>
      <c r="AQ9" s="103" t="s">
        <v>706</v>
      </c>
      <c r="AR9" s="103"/>
      <c r="AS9" s="105"/>
      <c r="AT9" s="108" t="s">
        <v>706</v>
      </c>
      <c r="AU9" s="109"/>
      <c r="AV9" s="103"/>
      <c r="AW9" s="103" t="s">
        <v>712</v>
      </c>
      <c r="AX9" s="103" t="s">
        <v>706</v>
      </c>
      <c r="AY9" s="103"/>
      <c r="AZ9" s="103" t="s">
        <v>713</v>
      </c>
      <c r="BA9" s="103" t="s">
        <v>706</v>
      </c>
      <c r="BB9" s="103"/>
    </row>
    <row r="10" spans="1:54" ht="76.150000000000006" customHeight="1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103"/>
      <c r="P10" s="106"/>
      <c r="Q10" s="43" t="s">
        <v>714</v>
      </c>
      <c r="R10" s="43" t="s">
        <v>715</v>
      </c>
      <c r="S10" s="106"/>
      <c r="T10" s="43" t="s">
        <v>716</v>
      </c>
      <c r="U10" s="43" t="s">
        <v>717</v>
      </c>
      <c r="V10" s="103"/>
      <c r="W10" s="106"/>
      <c r="X10" s="43" t="s">
        <v>718</v>
      </c>
      <c r="Y10" s="43" t="s">
        <v>719</v>
      </c>
      <c r="Z10" s="106"/>
      <c r="AA10" s="43" t="s">
        <v>720</v>
      </c>
      <c r="AB10" s="43" t="s">
        <v>721</v>
      </c>
      <c r="AC10" s="103"/>
      <c r="AD10" s="106"/>
      <c r="AE10" s="106"/>
      <c r="AF10" s="103"/>
      <c r="AG10" s="106"/>
      <c r="AH10" s="106"/>
      <c r="AI10" s="103"/>
      <c r="AJ10" s="106"/>
      <c r="AK10" s="43" t="s">
        <v>722</v>
      </c>
      <c r="AL10" s="43" t="s">
        <v>723</v>
      </c>
      <c r="AM10" s="106"/>
      <c r="AN10" s="43" t="s">
        <v>724</v>
      </c>
      <c r="AO10" s="43" t="s">
        <v>725</v>
      </c>
      <c r="AP10" s="106"/>
      <c r="AQ10" s="43" t="s">
        <v>726</v>
      </c>
      <c r="AR10" s="43" t="s">
        <v>727</v>
      </c>
      <c r="AS10" s="106"/>
      <c r="AT10" s="43" t="s">
        <v>728</v>
      </c>
      <c r="AU10" s="43" t="s">
        <v>729</v>
      </c>
      <c r="AV10" s="103"/>
      <c r="AW10" s="103"/>
      <c r="AX10" s="43" t="s">
        <v>726</v>
      </c>
      <c r="AY10" s="43" t="s">
        <v>727</v>
      </c>
      <c r="AZ10" s="103"/>
      <c r="BA10" s="43" t="s">
        <v>726</v>
      </c>
      <c r="BB10" s="43" t="s">
        <v>727</v>
      </c>
    </row>
    <row r="11" spans="1:54" ht="12.75" customHeight="1">
      <c r="A11" s="11" t="s">
        <v>60</v>
      </c>
      <c r="B11" s="11" t="s">
        <v>61</v>
      </c>
      <c r="C11" s="11" t="s">
        <v>62</v>
      </c>
      <c r="D11" s="11" t="s">
        <v>63</v>
      </c>
      <c r="E11" s="11" t="s">
        <v>64</v>
      </c>
      <c r="F11" s="11" t="s">
        <v>65</v>
      </c>
      <c r="G11" s="11" t="s">
        <v>66</v>
      </c>
      <c r="H11" s="11" t="s">
        <v>67</v>
      </c>
      <c r="I11" s="11" t="s">
        <v>68</v>
      </c>
      <c r="J11" s="11" t="s">
        <v>69</v>
      </c>
      <c r="K11" s="11" t="s">
        <v>70</v>
      </c>
      <c r="L11" s="11" t="s">
        <v>71</v>
      </c>
      <c r="M11" s="11" t="s">
        <v>72</v>
      </c>
      <c r="N11" s="11" t="s">
        <v>73</v>
      </c>
      <c r="O11" s="32">
        <v>1</v>
      </c>
      <c r="P11" s="32">
        <v>2</v>
      </c>
      <c r="Q11" s="32">
        <v>3</v>
      </c>
      <c r="R11" s="32">
        <v>4</v>
      </c>
      <c r="S11" s="32">
        <v>5</v>
      </c>
      <c r="T11" s="32">
        <v>6</v>
      </c>
      <c r="U11" s="32">
        <v>7</v>
      </c>
      <c r="V11" s="32">
        <v>8</v>
      </c>
      <c r="W11" s="32">
        <v>9</v>
      </c>
      <c r="X11" s="32">
        <v>10</v>
      </c>
      <c r="Y11" s="32">
        <v>11</v>
      </c>
      <c r="Z11" s="32">
        <v>12</v>
      </c>
      <c r="AA11" s="32">
        <v>13</v>
      </c>
      <c r="AB11" s="32">
        <v>14</v>
      </c>
      <c r="AC11" s="32">
        <v>15</v>
      </c>
      <c r="AD11" s="32">
        <v>16</v>
      </c>
      <c r="AE11" s="32">
        <v>17</v>
      </c>
      <c r="AF11" s="32">
        <v>18</v>
      </c>
      <c r="AG11" s="32">
        <v>19</v>
      </c>
      <c r="AH11" s="32">
        <v>20</v>
      </c>
      <c r="AI11" s="32">
        <v>21</v>
      </c>
      <c r="AJ11" s="32">
        <v>22</v>
      </c>
      <c r="AK11" s="32">
        <v>23</v>
      </c>
      <c r="AL11" s="32">
        <v>24</v>
      </c>
      <c r="AM11" s="32">
        <v>25</v>
      </c>
      <c r="AN11" s="32">
        <v>26</v>
      </c>
      <c r="AO11" s="32">
        <v>27</v>
      </c>
      <c r="AP11" s="32">
        <v>28</v>
      </c>
      <c r="AQ11" s="32">
        <v>29</v>
      </c>
      <c r="AR11" s="32">
        <v>30</v>
      </c>
      <c r="AS11" s="32">
        <v>31</v>
      </c>
      <c r="AT11" s="32">
        <v>32</v>
      </c>
      <c r="AU11" s="32">
        <v>33</v>
      </c>
      <c r="AV11" s="32">
        <v>34</v>
      </c>
      <c r="AW11" s="32">
        <v>35</v>
      </c>
      <c r="AX11" s="32">
        <v>36</v>
      </c>
      <c r="AY11" s="32">
        <v>37</v>
      </c>
      <c r="AZ11" s="32">
        <v>38</v>
      </c>
      <c r="BA11" s="32">
        <v>39</v>
      </c>
      <c r="BB11" s="32">
        <v>40</v>
      </c>
    </row>
    <row r="12" spans="1:54" ht="15.6" customHeight="1">
      <c r="A12" s="13" t="s">
        <v>74</v>
      </c>
      <c r="B12" s="14"/>
      <c r="C12" s="14"/>
      <c r="D12" s="14"/>
      <c r="E12" s="14"/>
      <c r="F12" s="14"/>
      <c r="G12" s="14"/>
      <c r="H12" s="15"/>
      <c r="I12" s="16"/>
      <c r="J12" s="16"/>
      <c r="K12" s="16"/>
      <c r="L12" s="16"/>
      <c r="M12" s="16"/>
      <c r="N12" s="17"/>
      <c r="O12" s="17">
        <f t="shared" ref="O12:BB12" si="0">SUBTOTAL(9,O14:O16)</f>
        <v>2</v>
      </c>
      <c r="P12" s="17">
        <f t="shared" si="0"/>
        <v>2</v>
      </c>
      <c r="Q12" s="17">
        <f t="shared" si="0"/>
        <v>2</v>
      </c>
      <c r="R12" s="17">
        <f t="shared" si="0"/>
        <v>0</v>
      </c>
      <c r="S12" s="17">
        <f t="shared" si="0"/>
        <v>0</v>
      </c>
      <c r="T12" s="17">
        <f t="shared" si="0"/>
        <v>0</v>
      </c>
      <c r="U12" s="17">
        <f t="shared" si="0"/>
        <v>0</v>
      </c>
      <c r="V12" s="17">
        <f t="shared" si="0"/>
        <v>0</v>
      </c>
      <c r="W12" s="17">
        <f t="shared" si="0"/>
        <v>0</v>
      </c>
      <c r="X12" s="17">
        <f t="shared" si="0"/>
        <v>0</v>
      </c>
      <c r="Y12" s="17">
        <f t="shared" si="0"/>
        <v>0</v>
      </c>
      <c r="Z12" s="17">
        <f t="shared" si="0"/>
        <v>0</v>
      </c>
      <c r="AA12" s="17">
        <f t="shared" si="0"/>
        <v>0</v>
      </c>
      <c r="AB12" s="17">
        <f t="shared" si="0"/>
        <v>0</v>
      </c>
      <c r="AC12" s="17">
        <f t="shared" si="0"/>
        <v>0</v>
      </c>
      <c r="AD12" s="17">
        <f t="shared" si="0"/>
        <v>0</v>
      </c>
      <c r="AE12" s="17">
        <f t="shared" si="0"/>
        <v>0</v>
      </c>
      <c r="AF12" s="17">
        <f t="shared" si="0"/>
        <v>0</v>
      </c>
      <c r="AG12" s="17">
        <f t="shared" si="0"/>
        <v>0</v>
      </c>
      <c r="AH12" s="17">
        <f t="shared" si="0"/>
        <v>0</v>
      </c>
      <c r="AI12" s="17">
        <f t="shared" si="0"/>
        <v>0</v>
      </c>
      <c r="AJ12" s="17">
        <f t="shared" si="0"/>
        <v>0</v>
      </c>
      <c r="AK12" s="17">
        <f t="shared" si="0"/>
        <v>0</v>
      </c>
      <c r="AL12" s="17">
        <f t="shared" si="0"/>
        <v>0</v>
      </c>
      <c r="AM12" s="17">
        <f t="shared" si="0"/>
        <v>0</v>
      </c>
      <c r="AN12" s="17">
        <f t="shared" si="0"/>
        <v>0</v>
      </c>
      <c r="AO12" s="17">
        <f t="shared" si="0"/>
        <v>0</v>
      </c>
      <c r="AP12" s="17">
        <f t="shared" si="0"/>
        <v>0</v>
      </c>
      <c r="AQ12" s="17">
        <f t="shared" si="0"/>
        <v>0</v>
      </c>
      <c r="AR12" s="17">
        <f t="shared" si="0"/>
        <v>0</v>
      </c>
      <c r="AS12" s="17">
        <f t="shared" si="0"/>
        <v>0</v>
      </c>
      <c r="AT12" s="17">
        <f t="shared" si="0"/>
        <v>0</v>
      </c>
      <c r="AU12" s="17">
        <f t="shared" si="0"/>
        <v>0</v>
      </c>
      <c r="AV12" s="17">
        <f t="shared" si="0"/>
        <v>2</v>
      </c>
      <c r="AW12" s="17">
        <f t="shared" si="0"/>
        <v>2</v>
      </c>
      <c r="AX12" s="17">
        <f t="shared" si="0"/>
        <v>2</v>
      </c>
      <c r="AY12" s="17">
        <f t="shared" si="0"/>
        <v>0</v>
      </c>
      <c r="AZ12" s="17">
        <f t="shared" si="0"/>
        <v>0</v>
      </c>
      <c r="BA12" s="17">
        <f t="shared" si="0"/>
        <v>0</v>
      </c>
      <c r="BB12" s="17">
        <f t="shared" si="0"/>
        <v>0</v>
      </c>
    </row>
    <row r="13" spans="1:54" ht="12.7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</row>
    <row r="14" spans="1:54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81</v>
      </c>
      <c r="I14" s="21" t="s">
        <v>82</v>
      </c>
      <c r="J14" s="21" t="s">
        <v>83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1</v>
      </c>
      <c r="P14" s="23">
        <v>1</v>
      </c>
      <c r="Q14" s="23">
        <v>1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3">
        <v>0</v>
      </c>
      <c r="AU14" s="23">
        <v>0</v>
      </c>
      <c r="AV14" s="23">
        <v>1</v>
      </c>
      <c r="AW14" s="23">
        <v>1</v>
      </c>
      <c r="AX14" s="23">
        <v>1</v>
      </c>
      <c r="AY14" s="23">
        <v>0</v>
      </c>
      <c r="AZ14" s="23">
        <v>0</v>
      </c>
      <c r="BA14" s="23">
        <v>0</v>
      </c>
      <c r="BB14" s="23">
        <v>0</v>
      </c>
    </row>
    <row r="15" spans="1:54" ht="12.75" customHeight="1">
      <c r="A15" s="21" t="s">
        <v>75</v>
      </c>
      <c r="B15" s="21" t="s">
        <v>5</v>
      </c>
      <c r="C15" s="21" t="s">
        <v>76</v>
      </c>
      <c r="D15" s="21" t="s">
        <v>77</v>
      </c>
      <c r="E15" s="21" t="s">
        <v>78</v>
      </c>
      <c r="F15" s="21" t="s">
        <v>79</v>
      </c>
      <c r="G15" s="21" t="s">
        <v>80</v>
      </c>
      <c r="H15" s="22" t="s">
        <v>87</v>
      </c>
      <c r="I15" s="21" t="s">
        <v>88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1</v>
      </c>
      <c r="P15" s="23">
        <v>1</v>
      </c>
      <c r="Q15" s="23">
        <v>1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 s="23">
        <v>0</v>
      </c>
      <c r="AU15" s="23">
        <v>0</v>
      </c>
      <c r="AV15" s="23">
        <v>1</v>
      </c>
      <c r="AW15" s="23">
        <v>1</v>
      </c>
      <c r="AX15" s="23">
        <v>1</v>
      </c>
      <c r="AY15" s="23">
        <v>0</v>
      </c>
      <c r="AZ15" s="23">
        <v>0</v>
      </c>
      <c r="BA15" s="23">
        <v>0</v>
      </c>
      <c r="BB15" s="23">
        <v>0</v>
      </c>
    </row>
    <row r="16" spans="1:54" ht="12.75" customHeight="1">
      <c r="A16" s="21" t="s">
        <v>75</v>
      </c>
      <c r="B16" s="21" t="s">
        <v>5</v>
      </c>
      <c r="C16" s="21" t="s">
        <v>76</v>
      </c>
      <c r="D16" s="21" t="s">
        <v>90</v>
      </c>
      <c r="E16" s="21" t="s">
        <v>78</v>
      </c>
      <c r="F16" s="21" t="s">
        <v>79</v>
      </c>
      <c r="G16" s="21" t="s">
        <v>80</v>
      </c>
      <c r="H16" s="22" t="s">
        <v>91</v>
      </c>
      <c r="I16" s="21" t="s">
        <v>92</v>
      </c>
      <c r="J16" s="21" t="s">
        <v>89</v>
      </c>
      <c r="K16" s="21" t="s">
        <v>84</v>
      </c>
      <c r="L16" s="21" t="s">
        <v>85</v>
      </c>
      <c r="M16" s="21" t="s">
        <v>86</v>
      </c>
      <c r="N16" s="21" t="s">
        <v>85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>
        <v>0</v>
      </c>
      <c r="AT16" s="23">
        <v>0</v>
      </c>
      <c r="AU16" s="23">
        <v>0</v>
      </c>
      <c r="AV16" s="23">
        <v>0</v>
      </c>
      <c r="AW16" s="23">
        <v>0</v>
      </c>
      <c r="AX16" s="23">
        <v>0</v>
      </c>
      <c r="AY16" s="23">
        <v>0</v>
      </c>
      <c r="AZ16" s="23">
        <v>0</v>
      </c>
      <c r="BA16" s="23">
        <v>0</v>
      </c>
      <c r="BB16" s="23">
        <v>0</v>
      </c>
    </row>
  </sheetData>
  <autoFilter ref="A13:BB13"/>
  <mergeCells count="65">
    <mergeCell ref="K2:K10"/>
    <mergeCell ref="F2:F10"/>
    <mergeCell ref="G2:G10"/>
    <mergeCell ref="H2:H10"/>
    <mergeCell ref="I2:I10"/>
    <mergeCell ref="J2:J10"/>
    <mergeCell ref="S7:U8"/>
    <mergeCell ref="V7:V10"/>
    <mergeCell ref="W9:W10"/>
    <mergeCell ref="P9:P10"/>
    <mergeCell ref="Q9:R9"/>
    <mergeCell ref="S9:S10"/>
    <mergeCell ref="T9:U9"/>
    <mergeCell ref="W7:Y8"/>
    <mergeCell ref="L2:L10"/>
    <mergeCell ref="M2:M10"/>
    <mergeCell ref="N2:N10"/>
    <mergeCell ref="O7:O10"/>
    <mergeCell ref="P7:R8"/>
    <mergeCell ref="A2:A10"/>
    <mergeCell ref="B2:B10"/>
    <mergeCell ref="O4:U6"/>
    <mergeCell ref="X9:Y9"/>
    <mergeCell ref="V5:AB6"/>
    <mergeCell ref="C2:C10"/>
    <mergeCell ref="O3:BB3"/>
    <mergeCell ref="V4:BB4"/>
    <mergeCell ref="O2:BB2"/>
    <mergeCell ref="AN9:AO9"/>
    <mergeCell ref="AQ9:AR9"/>
    <mergeCell ref="AQ6:AR8"/>
    <mergeCell ref="AJ7:AL8"/>
    <mergeCell ref="AC5:AH5"/>
    <mergeCell ref="AC6:AE6"/>
    <mergeCell ref="AF6:AH6"/>
    <mergeCell ref="AI7:AI10"/>
    <mergeCell ref="AJ9:AJ10"/>
    <mergeCell ref="AK9:AL9"/>
    <mergeCell ref="AI5:AO6"/>
    <mergeCell ref="AM7:AO8"/>
    <mergeCell ref="AM9:AM10"/>
    <mergeCell ref="Z7:AB8"/>
    <mergeCell ref="Z9:Z10"/>
    <mergeCell ref="AA9:AB9"/>
    <mergeCell ref="AH7:AH10"/>
    <mergeCell ref="AD7:AD10"/>
    <mergeCell ref="AE7:AE10"/>
    <mergeCell ref="AF7:AF10"/>
    <mergeCell ref="AG7:AG10"/>
    <mergeCell ref="D2:D10"/>
    <mergeCell ref="E2:E10"/>
    <mergeCell ref="AX9:AY9"/>
    <mergeCell ref="AZ9:AZ10"/>
    <mergeCell ref="BA9:BB9"/>
    <mergeCell ref="AS6:AS10"/>
    <mergeCell ref="AW7:AY8"/>
    <mergeCell ref="AZ7:BB8"/>
    <mergeCell ref="AV5:BB6"/>
    <mergeCell ref="AV7:AV10"/>
    <mergeCell ref="AT9:AU9"/>
    <mergeCell ref="AT6:AU8"/>
    <mergeCell ref="AW9:AW10"/>
    <mergeCell ref="AP5:AU5"/>
    <mergeCell ref="AP6:AP10"/>
    <mergeCell ref="AC7:AC10"/>
  </mergeCells>
  <pageMargins left="0.7" right="0.7" top="0.75" bottom="0.75" header="0.31496062992125984" footer="0.31496062992125984"/>
  <pageSetup paperSize="9" scale="61" orientation="landscape" verticalDpi="300" r:id="rId1"/>
  <colBreaks count="2" manualBreakCount="2">
    <brk id="18" max="1048575" man="1"/>
    <brk id="34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>
  <dimension ref="A1:BD15"/>
  <sheetViews>
    <sheetView view="pageBreakPreview" zoomScale="25" zoomScaleNormal="100" zoomScaleSheetLayoutView="25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49" width="12.85546875" customWidth="1"/>
  </cols>
  <sheetData>
    <row r="1" spans="1:56" ht="12.7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</row>
    <row r="2" spans="1:56" ht="13.1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129" t="s">
        <v>93</v>
      </c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1"/>
    </row>
    <row r="3" spans="1:56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123" t="s">
        <v>684</v>
      </c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5"/>
    </row>
    <row r="4" spans="1:56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107" t="s">
        <v>730</v>
      </c>
      <c r="P4" s="107"/>
      <c r="Q4" s="107"/>
      <c r="R4" s="107"/>
      <c r="S4" s="107"/>
      <c r="T4" s="107"/>
      <c r="U4" s="107"/>
      <c r="V4" s="116" t="s">
        <v>731</v>
      </c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07" t="s">
        <v>732</v>
      </c>
      <c r="AY4" s="107"/>
      <c r="AZ4" s="107"/>
      <c r="BA4" s="107"/>
      <c r="BB4" s="107"/>
      <c r="BC4" s="107"/>
      <c r="BD4" s="107"/>
    </row>
    <row r="5" spans="1:56" ht="26.1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107"/>
      <c r="P5" s="107"/>
      <c r="Q5" s="107"/>
      <c r="R5" s="107"/>
      <c r="S5" s="107"/>
      <c r="T5" s="107"/>
      <c r="U5" s="107"/>
      <c r="V5" s="118" t="s">
        <v>733</v>
      </c>
      <c r="W5" s="118"/>
      <c r="X5" s="118"/>
      <c r="Y5" s="118"/>
      <c r="Z5" s="118"/>
      <c r="AA5" s="118"/>
      <c r="AB5" s="119"/>
      <c r="AC5" s="107" t="s">
        <v>734</v>
      </c>
      <c r="AD5" s="107"/>
      <c r="AE5" s="107"/>
      <c r="AF5" s="107"/>
      <c r="AG5" s="107"/>
      <c r="AH5" s="107"/>
      <c r="AI5" s="107"/>
      <c r="AJ5" s="118" t="s">
        <v>735</v>
      </c>
      <c r="AK5" s="118"/>
      <c r="AL5" s="118"/>
      <c r="AM5" s="118"/>
      <c r="AN5" s="118"/>
      <c r="AO5" s="118"/>
      <c r="AP5" s="119"/>
      <c r="AQ5" s="118" t="s">
        <v>736</v>
      </c>
      <c r="AR5" s="118"/>
      <c r="AS5" s="118"/>
      <c r="AT5" s="118"/>
      <c r="AU5" s="118"/>
      <c r="AV5" s="118"/>
      <c r="AW5" s="119"/>
      <c r="AX5" s="107"/>
      <c r="AY5" s="107"/>
      <c r="AZ5" s="107"/>
      <c r="BA5" s="107"/>
      <c r="BB5" s="107"/>
      <c r="BC5" s="107"/>
      <c r="BD5" s="107"/>
    </row>
    <row r="6" spans="1:56" ht="32.25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103" t="s">
        <v>737</v>
      </c>
      <c r="P6" s="103" t="s">
        <v>699</v>
      </c>
      <c r="Q6" s="103"/>
      <c r="R6" s="103"/>
      <c r="S6" s="103" t="s">
        <v>176</v>
      </c>
      <c r="T6" s="103"/>
      <c r="U6" s="103"/>
      <c r="V6" s="103" t="s">
        <v>738</v>
      </c>
      <c r="W6" s="103" t="s">
        <v>699</v>
      </c>
      <c r="X6" s="103"/>
      <c r="Y6" s="103"/>
      <c r="Z6" s="103" t="s">
        <v>176</v>
      </c>
      <c r="AA6" s="103"/>
      <c r="AB6" s="103"/>
      <c r="AC6" s="103" t="s">
        <v>739</v>
      </c>
      <c r="AD6" s="103" t="s">
        <v>699</v>
      </c>
      <c r="AE6" s="103"/>
      <c r="AF6" s="103"/>
      <c r="AG6" s="103" t="s">
        <v>176</v>
      </c>
      <c r="AH6" s="103"/>
      <c r="AI6" s="103"/>
      <c r="AJ6" s="103" t="s">
        <v>740</v>
      </c>
      <c r="AK6" s="103" t="s">
        <v>699</v>
      </c>
      <c r="AL6" s="103"/>
      <c r="AM6" s="103"/>
      <c r="AN6" s="103" t="s">
        <v>176</v>
      </c>
      <c r="AO6" s="103"/>
      <c r="AP6" s="103"/>
      <c r="AQ6" s="103" t="s">
        <v>741</v>
      </c>
      <c r="AR6" s="103" t="s">
        <v>699</v>
      </c>
      <c r="AS6" s="103"/>
      <c r="AT6" s="103"/>
      <c r="AU6" s="103" t="s">
        <v>176</v>
      </c>
      <c r="AV6" s="103"/>
      <c r="AW6" s="103"/>
      <c r="AX6" s="103" t="s">
        <v>742</v>
      </c>
      <c r="AY6" s="103" t="s">
        <v>699</v>
      </c>
      <c r="AZ6" s="103"/>
      <c r="BA6" s="103"/>
      <c r="BB6" s="103" t="s">
        <v>176</v>
      </c>
      <c r="BC6" s="103"/>
      <c r="BD6" s="103"/>
    </row>
    <row r="7" spans="1:56" ht="9.7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</row>
    <row r="8" spans="1:56" ht="16.149999999999999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103"/>
      <c r="P8" s="104" t="s">
        <v>743</v>
      </c>
      <c r="Q8" s="108" t="s">
        <v>706</v>
      </c>
      <c r="R8" s="109"/>
      <c r="S8" s="104" t="s">
        <v>744</v>
      </c>
      <c r="T8" s="108" t="s">
        <v>706</v>
      </c>
      <c r="U8" s="109"/>
      <c r="V8" s="103"/>
      <c r="W8" s="104" t="s">
        <v>745</v>
      </c>
      <c r="X8" s="108" t="s">
        <v>706</v>
      </c>
      <c r="Y8" s="109"/>
      <c r="Z8" s="104" t="s">
        <v>746</v>
      </c>
      <c r="AA8" s="108" t="s">
        <v>706</v>
      </c>
      <c r="AB8" s="109"/>
      <c r="AC8" s="103"/>
      <c r="AD8" s="104" t="s">
        <v>747</v>
      </c>
      <c r="AE8" s="108" t="s">
        <v>706</v>
      </c>
      <c r="AF8" s="109"/>
      <c r="AG8" s="104" t="s">
        <v>748</v>
      </c>
      <c r="AH8" s="108" t="s">
        <v>706</v>
      </c>
      <c r="AI8" s="109"/>
      <c r="AJ8" s="103"/>
      <c r="AK8" s="104" t="s">
        <v>749</v>
      </c>
      <c r="AL8" s="108" t="s">
        <v>706</v>
      </c>
      <c r="AM8" s="109"/>
      <c r="AN8" s="104" t="s">
        <v>750</v>
      </c>
      <c r="AO8" s="108" t="s">
        <v>706</v>
      </c>
      <c r="AP8" s="109"/>
      <c r="AQ8" s="103"/>
      <c r="AR8" s="104" t="s">
        <v>751</v>
      </c>
      <c r="AS8" s="108" t="s">
        <v>706</v>
      </c>
      <c r="AT8" s="109"/>
      <c r="AU8" s="104" t="s">
        <v>752</v>
      </c>
      <c r="AV8" s="108" t="s">
        <v>706</v>
      </c>
      <c r="AW8" s="109"/>
      <c r="AX8" s="103"/>
      <c r="AY8" s="104" t="s">
        <v>753</v>
      </c>
      <c r="AZ8" s="108" t="s">
        <v>706</v>
      </c>
      <c r="BA8" s="109"/>
      <c r="BB8" s="104" t="s">
        <v>754</v>
      </c>
      <c r="BC8" s="108" t="s">
        <v>706</v>
      </c>
      <c r="BD8" s="135"/>
    </row>
    <row r="9" spans="1:56" ht="87.6" customHeight="1">
      <c r="A9" s="57"/>
      <c r="B9" s="57"/>
      <c r="C9" s="57"/>
      <c r="D9" s="58"/>
      <c r="E9" s="58"/>
      <c r="F9" s="57"/>
      <c r="G9" s="57"/>
      <c r="H9" s="57"/>
      <c r="I9" s="57"/>
      <c r="J9" s="57"/>
      <c r="K9" s="57"/>
      <c r="L9" s="57"/>
      <c r="M9" s="57"/>
      <c r="N9" s="57"/>
      <c r="O9" s="103"/>
      <c r="P9" s="106"/>
      <c r="Q9" s="43" t="s">
        <v>755</v>
      </c>
      <c r="R9" s="43" t="s">
        <v>756</v>
      </c>
      <c r="S9" s="106"/>
      <c r="T9" s="43" t="s">
        <v>757</v>
      </c>
      <c r="U9" s="43" t="s">
        <v>758</v>
      </c>
      <c r="V9" s="103"/>
      <c r="W9" s="106"/>
      <c r="X9" s="43" t="s">
        <v>726</v>
      </c>
      <c r="Y9" s="43" t="s">
        <v>727</v>
      </c>
      <c r="Z9" s="106"/>
      <c r="AA9" s="43" t="s">
        <v>759</v>
      </c>
      <c r="AB9" s="43" t="s">
        <v>727</v>
      </c>
      <c r="AC9" s="103"/>
      <c r="AD9" s="106"/>
      <c r="AE9" s="43" t="s">
        <v>726</v>
      </c>
      <c r="AF9" s="43" t="s">
        <v>727</v>
      </c>
      <c r="AG9" s="106"/>
      <c r="AH9" s="43" t="s">
        <v>726</v>
      </c>
      <c r="AI9" s="43" t="s">
        <v>727</v>
      </c>
      <c r="AJ9" s="103"/>
      <c r="AK9" s="106"/>
      <c r="AL9" s="43" t="s">
        <v>726</v>
      </c>
      <c r="AM9" s="43" t="s">
        <v>727</v>
      </c>
      <c r="AN9" s="106"/>
      <c r="AO9" s="43" t="s">
        <v>726</v>
      </c>
      <c r="AP9" s="43" t="s">
        <v>727</v>
      </c>
      <c r="AQ9" s="103"/>
      <c r="AR9" s="106"/>
      <c r="AS9" s="43" t="s">
        <v>726</v>
      </c>
      <c r="AT9" s="43" t="s">
        <v>727</v>
      </c>
      <c r="AU9" s="106"/>
      <c r="AV9" s="43" t="s">
        <v>726</v>
      </c>
      <c r="AW9" s="43" t="s">
        <v>727</v>
      </c>
      <c r="AX9" s="103"/>
      <c r="AY9" s="106"/>
      <c r="AZ9" s="43" t="s">
        <v>728</v>
      </c>
      <c r="BA9" s="43" t="s">
        <v>727</v>
      </c>
      <c r="BB9" s="106"/>
      <c r="BC9" s="43" t="s">
        <v>726</v>
      </c>
      <c r="BD9" s="43" t="s">
        <v>727</v>
      </c>
    </row>
    <row r="10" spans="1:56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41</v>
      </c>
      <c r="P10" s="32">
        <v>42</v>
      </c>
      <c r="Q10" s="32">
        <v>43</v>
      </c>
      <c r="R10" s="32">
        <v>44</v>
      </c>
      <c r="S10" s="32">
        <v>45</v>
      </c>
      <c r="T10" s="32">
        <v>46</v>
      </c>
      <c r="U10" s="32">
        <v>47</v>
      </c>
      <c r="V10" s="32">
        <v>48</v>
      </c>
      <c r="W10" s="32">
        <v>49</v>
      </c>
      <c r="X10" s="32">
        <v>50</v>
      </c>
      <c r="Y10" s="32">
        <v>51</v>
      </c>
      <c r="Z10" s="32">
        <v>52</v>
      </c>
      <c r="AA10" s="32">
        <v>53</v>
      </c>
      <c r="AB10" s="32">
        <v>54</v>
      </c>
      <c r="AC10" s="32">
        <v>55</v>
      </c>
      <c r="AD10" s="32">
        <v>56</v>
      </c>
      <c r="AE10" s="32">
        <v>57</v>
      </c>
      <c r="AF10" s="32">
        <v>58</v>
      </c>
      <c r="AG10" s="32">
        <v>59</v>
      </c>
      <c r="AH10" s="32">
        <v>60</v>
      </c>
      <c r="AI10" s="32">
        <v>61</v>
      </c>
      <c r="AJ10" s="32">
        <v>62</v>
      </c>
      <c r="AK10" s="32">
        <v>63</v>
      </c>
      <c r="AL10" s="32">
        <v>64</v>
      </c>
      <c r="AM10" s="32">
        <v>65</v>
      </c>
      <c r="AN10" s="32">
        <v>66</v>
      </c>
      <c r="AO10" s="32">
        <v>67</v>
      </c>
      <c r="AP10" s="32">
        <v>68</v>
      </c>
      <c r="AQ10" s="32">
        <v>69</v>
      </c>
      <c r="AR10" s="32">
        <v>70</v>
      </c>
      <c r="AS10" s="32">
        <v>71</v>
      </c>
      <c r="AT10" s="32">
        <v>72</v>
      </c>
      <c r="AU10" s="32">
        <v>73</v>
      </c>
      <c r="AV10" s="32">
        <v>74</v>
      </c>
      <c r="AW10" s="32">
        <v>75</v>
      </c>
      <c r="AX10" s="32">
        <v>76</v>
      </c>
      <c r="AY10" s="32">
        <v>77</v>
      </c>
      <c r="AZ10" s="32">
        <v>78</v>
      </c>
      <c r="BA10" s="32">
        <v>79</v>
      </c>
      <c r="BB10" s="32">
        <v>80</v>
      </c>
      <c r="BC10" s="32">
        <v>81</v>
      </c>
      <c r="BD10" s="32">
        <v>82</v>
      </c>
    </row>
    <row r="11" spans="1:56" ht="15.6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BD11" si="0">SUBTOTAL(9,O13:O15)</f>
        <v>205</v>
      </c>
      <c r="P11" s="17">
        <f t="shared" si="0"/>
        <v>144</v>
      </c>
      <c r="Q11" s="17">
        <f t="shared" si="0"/>
        <v>144</v>
      </c>
      <c r="R11" s="17">
        <f t="shared" si="0"/>
        <v>0</v>
      </c>
      <c r="S11" s="17">
        <f t="shared" si="0"/>
        <v>61</v>
      </c>
      <c r="T11" s="17">
        <f t="shared" si="0"/>
        <v>61</v>
      </c>
      <c r="U11" s="17">
        <f t="shared" si="0"/>
        <v>0</v>
      </c>
      <c r="V11" s="17">
        <f t="shared" si="0"/>
        <v>5</v>
      </c>
      <c r="W11" s="17">
        <f t="shared" si="0"/>
        <v>5</v>
      </c>
      <c r="X11" s="17">
        <f t="shared" si="0"/>
        <v>5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  <c r="AE11" s="17">
        <f t="shared" si="0"/>
        <v>0</v>
      </c>
      <c r="AF11" s="17">
        <f t="shared" si="0"/>
        <v>0</v>
      </c>
      <c r="AG11" s="17">
        <f t="shared" si="0"/>
        <v>0</v>
      </c>
      <c r="AH11" s="17">
        <f t="shared" si="0"/>
        <v>0</v>
      </c>
      <c r="AI11" s="17">
        <f t="shared" si="0"/>
        <v>0</v>
      </c>
      <c r="AJ11" s="17">
        <f t="shared" si="0"/>
        <v>109</v>
      </c>
      <c r="AK11" s="17">
        <f t="shared" si="0"/>
        <v>94</v>
      </c>
      <c r="AL11" s="17">
        <f t="shared" si="0"/>
        <v>94</v>
      </c>
      <c r="AM11" s="17">
        <f t="shared" si="0"/>
        <v>0</v>
      </c>
      <c r="AN11" s="17">
        <f t="shared" si="0"/>
        <v>15</v>
      </c>
      <c r="AO11" s="17">
        <f t="shared" si="0"/>
        <v>15</v>
      </c>
      <c r="AP11" s="17">
        <f t="shared" si="0"/>
        <v>0</v>
      </c>
      <c r="AQ11" s="17">
        <f t="shared" si="0"/>
        <v>91</v>
      </c>
      <c r="AR11" s="17">
        <f t="shared" si="0"/>
        <v>45</v>
      </c>
      <c r="AS11" s="17">
        <f t="shared" si="0"/>
        <v>45</v>
      </c>
      <c r="AT11" s="17">
        <f t="shared" si="0"/>
        <v>0</v>
      </c>
      <c r="AU11" s="17">
        <f t="shared" si="0"/>
        <v>46</v>
      </c>
      <c r="AV11" s="17">
        <f t="shared" si="0"/>
        <v>46</v>
      </c>
      <c r="AW11" s="17">
        <f t="shared" si="0"/>
        <v>0</v>
      </c>
      <c r="AX11" s="17">
        <f t="shared" si="0"/>
        <v>862</v>
      </c>
      <c r="AY11" s="17">
        <f t="shared" si="0"/>
        <v>605</v>
      </c>
      <c r="AZ11" s="17">
        <f t="shared" si="0"/>
        <v>605</v>
      </c>
      <c r="BA11" s="17">
        <f t="shared" si="0"/>
        <v>0</v>
      </c>
      <c r="BB11" s="17">
        <f t="shared" si="0"/>
        <v>257</v>
      </c>
      <c r="BC11" s="17">
        <f t="shared" si="0"/>
        <v>257</v>
      </c>
      <c r="BD11" s="17">
        <f t="shared" si="0"/>
        <v>0</v>
      </c>
    </row>
    <row r="12" spans="1:56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</row>
    <row r="13" spans="1:56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12</v>
      </c>
      <c r="P13" s="23">
        <v>12</v>
      </c>
      <c r="Q13" s="23">
        <v>12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11</v>
      </c>
      <c r="AK13" s="23">
        <v>11</v>
      </c>
      <c r="AL13" s="23">
        <v>11</v>
      </c>
      <c r="AM13" s="23">
        <v>0</v>
      </c>
      <c r="AN13" s="23">
        <v>0</v>
      </c>
      <c r="AO13" s="23">
        <v>0</v>
      </c>
      <c r="AP13" s="23">
        <v>0</v>
      </c>
      <c r="AQ13" s="23">
        <v>1</v>
      </c>
      <c r="AR13" s="23">
        <v>1</v>
      </c>
      <c r="AS13" s="23">
        <v>1</v>
      </c>
      <c r="AT13" s="23">
        <v>0</v>
      </c>
      <c r="AU13" s="23">
        <v>0</v>
      </c>
      <c r="AV13" s="23">
        <v>0</v>
      </c>
      <c r="AW13" s="23">
        <v>0</v>
      </c>
      <c r="AX13" s="23">
        <v>260</v>
      </c>
      <c r="AY13" s="23">
        <v>230</v>
      </c>
      <c r="AZ13" s="23">
        <v>230</v>
      </c>
      <c r="BA13" s="23">
        <v>0</v>
      </c>
      <c r="BB13" s="23">
        <v>30</v>
      </c>
      <c r="BC13" s="23">
        <v>30</v>
      </c>
      <c r="BD13" s="23">
        <v>0</v>
      </c>
    </row>
    <row r="14" spans="1:56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63</v>
      </c>
      <c r="P14" s="23">
        <v>56</v>
      </c>
      <c r="Q14" s="23">
        <v>56</v>
      </c>
      <c r="R14" s="23">
        <v>0</v>
      </c>
      <c r="S14" s="23">
        <v>7</v>
      </c>
      <c r="T14" s="23">
        <v>7</v>
      </c>
      <c r="U14" s="23">
        <v>0</v>
      </c>
      <c r="V14" s="23">
        <v>4</v>
      </c>
      <c r="W14" s="23">
        <v>4</v>
      </c>
      <c r="X14" s="23">
        <v>4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59</v>
      </c>
      <c r="AK14" s="23">
        <v>52</v>
      </c>
      <c r="AL14" s="23">
        <v>52</v>
      </c>
      <c r="AM14" s="23">
        <v>0</v>
      </c>
      <c r="AN14" s="23">
        <v>7</v>
      </c>
      <c r="AO14" s="23">
        <v>7</v>
      </c>
      <c r="AP14" s="23">
        <v>0</v>
      </c>
      <c r="AQ14" s="23">
        <v>0</v>
      </c>
      <c r="AR14" s="23">
        <v>0</v>
      </c>
      <c r="AS14" s="23">
        <v>0</v>
      </c>
      <c r="AT14" s="23">
        <v>0</v>
      </c>
      <c r="AU14" s="23">
        <v>0</v>
      </c>
      <c r="AV14" s="23">
        <v>0</v>
      </c>
      <c r="AW14" s="23">
        <v>0</v>
      </c>
      <c r="AX14" s="23">
        <v>315</v>
      </c>
      <c r="AY14" s="23">
        <v>236</v>
      </c>
      <c r="AZ14" s="23">
        <v>236</v>
      </c>
      <c r="BA14" s="23">
        <v>0</v>
      </c>
      <c r="BB14" s="23">
        <v>79</v>
      </c>
      <c r="BC14" s="23">
        <v>79</v>
      </c>
      <c r="BD14" s="23">
        <v>0</v>
      </c>
    </row>
    <row r="15" spans="1:56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130</v>
      </c>
      <c r="P15" s="23">
        <v>76</v>
      </c>
      <c r="Q15" s="23">
        <v>76</v>
      </c>
      <c r="R15" s="23">
        <v>0</v>
      </c>
      <c r="S15" s="23">
        <v>54</v>
      </c>
      <c r="T15" s="23">
        <v>54</v>
      </c>
      <c r="U15" s="23">
        <v>0</v>
      </c>
      <c r="V15" s="23">
        <v>1</v>
      </c>
      <c r="W15" s="23">
        <v>1</v>
      </c>
      <c r="X15" s="23">
        <v>1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39</v>
      </c>
      <c r="AK15" s="23">
        <v>31</v>
      </c>
      <c r="AL15" s="23">
        <v>31</v>
      </c>
      <c r="AM15" s="23">
        <v>0</v>
      </c>
      <c r="AN15" s="23">
        <v>8</v>
      </c>
      <c r="AO15" s="23">
        <v>8</v>
      </c>
      <c r="AP15" s="23">
        <v>0</v>
      </c>
      <c r="AQ15" s="23">
        <v>90</v>
      </c>
      <c r="AR15" s="23">
        <v>44</v>
      </c>
      <c r="AS15" s="23">
        <v>44</v>
      </c>
      <c r="AT15" s="23">
        <v>0</v>
      </c>
      <c r="AU15" s="23">
        <v>46</v>
      </c>
      <c r="AV15" s="23">
        <v>46</v>
      </c>
      <c r="AW15" s="23">
        <v>0</v>
      </c>
      <c r="AX15" s="23">
        <v>287</v>
      </c>
      <c r="AY15" s="23">
        <v>139</v>
      </c>
      <c r="AZ15" s="23">
        <v>139</v>
      </c>
      <c r="BA15" s="23">
        <v>0</v>
      </c>
      <c r="BB15" s="23">
        <v>148</v>
      </c>
      <c r="BC15" s="23">
        <v>148</v>
      </c>
      <c r="BD15" s="23">
        <v>0</v>
      </c>
    </row>
  </sheetData>
  <autoFilter ref="A12:BD12"/>
  <mergeCells count="65">
    <mergeCell ref="AX4:BD5"/>
    <mergeCell ref="O3:BD3"/>
    <mergeCell ref="O2:BD2"/>
    <mergeCell ref="W8:W9"/>
    <mergeCell ref="X8:Y8"/>
    <mergeCell ref="Z8:Z9"/>
    <mergeCell ref="V4:AW4"/>
    <mergeCell ref="AA8:AB8"/>
    <mergeCell ref="AD8:AD9"/>
    <mergeCell ref="AE8:AF8"/>
    <mergeCell ref="AG8:AG9"/>
    <mergeCell ref="AQ5:AW5"/>
    <mergeCell ref="AQ6:AQ9"/>
    <mergeCell ref="AU6:AW7"/>
    <mergeCell ref="AU8:AU9"/>
    <mergeCell ref="AV8:AW8"/>
    <mergeCell ref="AR6:AT7"/>
    <mergeCell ref="AR8:AR9"/>
    <mergeCell ref="AS8:AT8"/>
    <mergeCell ref="AG6:AI7"/>
    <mergeCell ref="AL8:AM8"/>
    <mergeCell ref="AN8:AN9"/>
    <mergeCell ref="AO8:AP8"/>
    <mergeCell ref="AK6:AM7"/>
    <mergeCell ref="AN6:AP7"/>
    <mergeCell ref="AX6:AX9"/>
    <mergeCell ref="AY6:BA7"/>
    <mergeCell ref="BB6:BD7"/>
    <mergeCell ref="AY8:AY9"/>
    <mergeCell ref="AZ8:BA8"/>
    <mergeCell ref="BB8:BB9"/>
    <mergeCell ref="BC8:BD8"/>
    <mergeCell ref="A2:A9"/>
    <mergeCell ref="B2:B9"/>
    <mergeCell ref="C2:C9"/>
    <mergeCell ref="F2:F9"/>
    <mergeCell ref="G2:G9"/>
    <mergeCell ref="D2:D9"/>
    <mergeCell ref="E2:E9"/>
    <mergeCell ref="AJ5:AP5"/>
    <mergeCell ref="P8:P9"/>
    <mergeCell ref="Q8:R8"/>
    <mergeCell ref="S8:S9"/>
    <mergeCell ref="T8:U8"/>
    <mergeCell ref="V6:V9"/>
    <mergeCell ref="W6:Y7"/>
    <mergeCell ref="Z6:AB7"/>
    <mergeCell ref="AC6:AC9"/>
    <mergeCell ref="AD6:AF7"/>
    <mergeCell ref="AH8:AI8"/>
    <mergeCell ref="AK8:AK9"/>
    <mergeCell ref="AJ6:AJ9"/>
    <mergeCell ref="P6:R7"/>
    <mergeCell ref="S6:U7"/>
    <mergeCell ref="O4:U5"/>
    <mergeCell ref="V5:AB5"/>
    <mergeCell ref="H2:H9"/>
    <mergeCell ref="I2:I9"/>
    <mergeCell ref="AC5:AI5"/>
    <mergeCell ref="J2:J9"/>
    <mergeCell ref="L2:L9"/>
    <mergeCell ref="M2:M9"/>
    <mergeCell ref="N2:N9"/>
    <mergeCell ref="O6:O9"/>
    <mergeCell ref="K2:K9"/>
  </mergeCells>
  <pageMargins left="0.7" right="0.7" top="0.75" bottom="0.75" header="0.31496062992125984" footer="0.31496062992125984"/>
  <pageSetup paperSize="9" scale="74" orientation="landscape" verticalDpi="300" r:id="rId1"/>
  <colBreaks count="3" manualBreakCount="3">
    <brk id="15" max="1048575" man="1"/>
    <brk id="28" max="1048575" man="1"/>
    <brk id="42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dimension ref="A1:V11"/>
  <sheetViews>
    <sheetView view="pageBreakPreview" zoomScale="60" zoomScaleNormal="100" workbookViewId="0">
      <pane xSplit="9" ySplit="8" topLeftCell="J9" activePane="bottomRight" state="frozen"/>
      <selection pane="topRight"/>
      <selection pane="bottomLeft"/>
      <selection pane="bottomRight" sqref="A1:A5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15" width="13.28515625" customWidth="1"/>
    <col min="16" max="19" width="15.28515625" customWidth="1"/>
    <col min="20" max="20" width="14" customWidth="1"/>
    <col min="21" max="21" width="15.28515625" customWidth="1"/>
    <col min="22" max="22" width="16.7109375" customWidth="1"/>
  </cols>
  <sheetData>
    <row r="1" spans="1:22" ht="12.75" customHeight="1">
      <c r="A1" s="56" t="s">
        <v>10</v>
      </c>
      <c r="B1" s="56" t="s">
        <v>11</v>
      </c>
      <c r="C1" s="56" t="s">
        <v>12</v>
      </c>
      <c r="D1" s="56" t="s">
        <v>13</v>
      </c>
      <c r="E1" s="56" t="s">
        <v>14</v>
      </c>
      <c r="F1" s="56" t="s">
        <v>15</v>
      </c>
      <c r="G1" s="56" t="s">
        <v>16</v>
      </c>
      <c r="H1" s="56" t="s">
        <v>17</v>
      </c>
      <c r="I1" s="56" t="s">
        <v>18</v>
      </c>
      <c r="J1" s="56" t="s">
        <v>19</v>
      </c>
      <c r="K1" s="56" t="s">
        <v>20</v>
      </c>
      <c r="L1" s="56" t="s">
        <v>21</v>
      </c>
      <c r="M1" s="56" t="s">
        <v>22</v>
      </c>
      <c r="N1" s="56" t="s">
        <v>23</v>
      </c>
      <c r="O1" s="89" t="s">
        <v>760</v>
      </c>
      <c r="P1" s="89"/>
      <c r="Q1" s="89"/>
      <c r="R1" s="89"/>
      <c r="S1" s="89"/>
      <c r="T1" s="89"/>
      <c r="U1" s="89"/>
      <c r="V1" s="89"/>
    </row>
    <row r="2" spans="1:22" ht="12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88" t="s">
        <v>761</v>
      </c>
      <c r="P2" s="89"/>
      <c r="Q2" s="89"/>
      <c r="R2" s="89"/>
      <c r="S2" s="89"/>
      <c r="T2" s="89"/>
      <c r="U2" s="89"/>
      <c r="V2" s="89"/>
    </row>
    <row r="3" spans="1:22" ht="24.7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9" t="s">
        <v>762</v>
      </c>
      <c r="P3" s="59" t="s">
        <v>763</v>
      </c>
      <c r="Q3" s="59"/>
      <c r="R3" s="59" t="s">
        <v>764</v>
      </c>
      <c r="S3" s="59"/>
      <c r="T3" s="59" t="s">
        <v>765</v>
      </c>
      <c r="U3" s="59"/>
      <c r="V3" s="59"/>
    </row>
    <row r="4" spans="1:22" ht="12.7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9"/>
      <c r="P4" s="59" t="s">
        <v>766</v>
      </c>
      <c r="Q4" s="136" t="s">
        <v>767</v>
      </c>
      <c r="R4" s="59" t="s">
        <v>768</v>
      </c>
      <c r="S4" s="136" t="s">
        <v>769</v>
      </c>
      <c r="T4" s="138" t="s">
        <v>770</v>
      </c>
      <c r="U4" s="138"/>
      <c r="V4" s="138"/>
    </row>
    <row r="5" spans="1:22" ht="52.1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9"/>
      <c r="P5" s="59"/>
      <c r="Q5" s="137"/>
      <c r="R5" s="59"/>
      <c r="S5" s="137"/>
      <c r="T5" s="27" t="s">
        <v>771</v>
      </c>
      <c r="U5" s="27" t="s">
        <v>772</v>
      </c>
      <c r="V5" s="27" t="s">
        <v>54</v>
      </c>
    </row>
    <row r="6" spans="1:22" ht="12.75" customHeight="1">
      <c r="A6" s="11" t="s">
        <v>60</v>
      </c>
      <c r="B6" s="11" t="s">
        <v>61</v>
      </c>
      <c r="C6" s="11" t="s">
        <v>62</v>
      </c>
      <c r="D6" s="11" t="s">
        <v>63</v>
      </c>
      <c r="E6" s="11" t="s">
        <v>64</v>
      </c>
      <c r="F6" s="11" t="s">
        <v>65</v>
      </c>
      <c r="G6" s="11" t="s">
        <v>66</v>
      </c>
      <c r="H6" s="11" t="s">
        <v>67</v>
      </c>
      <c r="I6" s="11" t="s">
        <v>68</v>
      </c>
      <c r="J6" s="11" t="s">
        <v>69</v>
      </c>
      <c r="K6" s="11" t="s">
        <v>70</v>
      </c>
      <c r="L6" s="11" t="s">
        <v>71</v>
      </c>
      <c r="M6" s="11" t="s">
        <v>72</v>
      </c>
      <c r="N6" s="11" t="s">
        <v>73</v>
      </c>
      <c r="O6" s="32">
        <v>1</v>
      </c>
      <c r="P6" s="32">
        <v>2</v>
      </c>
      <c r="Q6" s="32">
        <v>3</v>
      </c>
      <c r="R6" s="32">
        <v>4</v>
      </c>
      <c r="S6" s="32">
        <v>5</v>
      </c>
      <c r="T6" s="32">
        <v>6</v>
      </c>
      <c r="U6" s="32">
        <v>7</v>
      </c>
      <c r="V6" s="32">
        <v>8</v>
      </c>
    </row>
    <row r="7" spans="1:22" ht="16.149999999999999" customHeight="1">
      <c r="A7" s="13" t="s">
        <v>74</v>
      </c>
      <c r="B7" s="14"/>
      <c r="C7" s="14"/>
      <c r="D7" s="14"/>
      <c r="E7" s="14"/>
      <c r="F7" s="14"/>
      <c r="G7" s="14"/>
      <c r="H7" s="15"/>
      <c r="I7" s="16"/>
      <c r="J7" s="16"/>
      <c r="K7" s="16"/>
      <c r="L7" s="16"/>
      <c r="M7" s="16"/>
      <c r="N7" s="17"/>
      <c r="O7" s="17">
        <f t="shared" ref="O7:V7" si="0">SUBTOTAL(9,O9:O11)</f>
        <v>72</v>
      </c>
      <c r="P7" s="17">
        <f t="shared" si="0"/>
        <v>66</v>
      </c>
      <c r="Q7" s="17">
        <f t="shared" si="0"/>
        <v>6</v>
      </c>
      <c r="R7" s="17">
        <f t="shared" si="0"/>
        <v>0</v>
      </c>
      <c r="S7" s="17">
        <f t="shared" si="0"/>
        <v>29</v>
      </c>
      <c r="T7" s="17">
        <f t="shared" si="0"/>
        <v>27</v>
      </c>
      <c r="U7" s="17">
        <f t="shared" si="0"/>
        <v>36</v>
      </c>
      <c r="V7" s="17">
        <f t="shared" si="0"/>
        <v>3</v>
      </c>
    </row>
    <row r="8" spans="1:22" ht="12.7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</row>
    <row r="9" spans="1:22" ht="12.75" customHeight="1">
      <c r="A9" s="21" t="s">
        <v>75</v>
      </c>
      <c r="B9" s="21" t="s">
        <v>5</v>
      </c>
      <c r="C9" s="21" t="s">
        <v>76</v>
      </c>
      <c r="D9" s="21" t="s">
        <v>77</v>
      </c>
      <c r="E9" s="21" t="s">
        <v>78</v>
      </c>
      <c r="F9" s="21" t="s">
        <v>79</v>
      </c>
      <c r="G9" s="21" t="s">
        <v>80</v>
      </c>
      <c r="H9" s="22" t="s">
        <v>81</v>
      </c>
      <c r="I9" s="21" t="s">
        <v>82</v>
      </c>
      <c r="J9" s="21" t="s">
        <v>83</v>
      </c>
      <c r="K9" s="21" t="s">
        <v>84</v>
      </c>
      <c r="L9" s="21" t="s">
        <v>85</v>
      </c>
      <c r="M9" s="21" t="s">
        <v>86</v>
      </c>
      <c r="N9" s="21" t="s">
        <v>85</v>
      </c>
      <c r="O9" s="23">
        <v>26</v>
      </c>
      <c r="P9" s="23">
        <v>24</v>
      </c>
      <c r="Q9" s="23">
        <v>2</v>
      </c>
      <c r="R9" s="23">
        <v>0</v>
      </c>
      <c r="S9" s="23">
        <v>26</v>
      </c>
      <c r="T9" s="23">
        <v>9</v>
      </c>
      <c r="U9" s="23">
        <v>15</v>
      </c>
      <c r="V9" s="23">
        <v>0</v>
      </c>
    </row>
    <row r="10" spans="1:22" ht="12.75" customHeight="1">
      <c r="A10" s="21" t="s">
        <v>75</v>
      </c>
      <c r="B10" s="21" t="s">
        <v>5</v>
      </c>
      <c r="C10" s="21" t="s">
        <v>76</v>
      </c>
      <c r="D10" s="21" t="s">
        <v>77</v>
      </c>
      <c r="E10" s="21" t="s">
        <v>78</v>
      </c>
      <c r="F10" s="21" t="s">
        <v>79</v>
      </c>
      <c r="G10" s="21" t="s">
        <v>80</v>
      </c>
      <c r="H10" s="22" t="s">
        <v>87</v>
      </c>
      <c r="I10" s="21" t="s">
        <v>88</v>
      </c>
      <c r="J10" s="21" t="s">
        <v>89</v>
      </c>
      <c r="K10" s="21" t="s">
        <v>84</v>
      </c>
      <c r="L10" s="21" t="s">
        <v>85</v>
      </c>
      <c r="M10" s="21" t="s">
        <v>86</v>
      </c>
      <c r="N10" s="21" t="s">
        <v>85</v>
      </c>
      <c r="O10" s="23">
        <v>25</v>
      </c>
      <c r="P10" s="23">
        <v>24</v>
      </c>
      <c r="Q10" s="23">
        <v>1</v>
      </c>
      <c r="R10" s="23">
        <v>0</v>
      </c>
      <c r="S10" s="23">
        <v>0</v>
      </c>
      <c r="T10" s="23">
        <v>9</v>
      </c>
      <c r="U10" s="23">
        <v>14</v>
      </c>
      <c r="V10" s="23">
        <v>1</v>
      </c>
    </row>
    <row r="11" spans="1:22" ht="12.75" customHeight="1">
      <c r="A11" s="21" t="s">
        <v>75</v>
      </c>
      <c r="B11" s="21" t="s">
        <v>5</v>
      </c>
      <c r="C11" s="21" t="s">
        <v>76</v>
      </c>
      <c r="D11" s="21" t="s">
        <v>90</v>
      </c>
      <c r="E11" s="21" t="s">
        <v>78</v>
      </c>
      <c r="F11" s="21" t="s">
        <v>79</v>
      </c>
      <c r="G11" s="21" t="s">
        <v>80</v>
      </c>
      <c r="H11" s="22" t="s">
        <v>91</v>
      </c>
      <c r="I11" s="21" t="s">
        <v>92</v>
      </c>
      <c r="J11" s="21" t="s">
        <v>89</v>
      </c>
      <c r="K11" s="21" t="s">
        <v>84</v>
      </c>
      <c r="L11" s="21" t="s">
        <v>85</v>
      </c>
      <c r="M11" s="21" t="s">
        <v>86</v>
      </c>
      <c r="N11" s="21" t="s">
        <v>85</v>
      </c>
      <c r="O11" s="23">
        <v>21</v>
      </c>
      <c r="P11" s="23">
        <v>18</v>
      </c>
      <c r="Q11" s="23">
        <v>3</v>
      </c>
      <c r="R11" s="23">
        <v>0</v>
      </c>
      <c r="S11" s="23">
        <v>3</v>
      </c>
      <c r="T11" s="23">
        <v>9</v>
      </c>
      <c r="U11" s="23">
        <v>7</v>
      </c>
      <c r="V11" s="23">
        <v>2</v>
      </c>
    </row>
  </sheetData>
  <autoFilter ref="A8:V8"/>
  <mergeCells count="25">
    <mergeCell ref="N1:N5"/>
    <mergeCell ref="A1:A5"/>
    <mergeCell ref="B1:B5"/>
    <mergeCell ref="C1:C5"/>
    <mergeCell ref="F1:F5"/>
    <mergeCell ref="G1:G5"/>
    <mergeCell ref="H1:H5"/>
    <mergeCell ref="I1:I5"/>
    <mergeCell ref="K1:K5"/>
    <mergeCell ref="D1:D5"/>
    <mergeCell ref="E1:E5"/>
    <mergeCell ref="J1:J5"/>
    <mergeCell ref="L1:L5"/>
    <mergeCell ref="M1:M5"/>
    <mergeCell ref="O1:V1"/>
    <mergeCell ref="O2:V2"/>
    <mergeCell ref="O3:O5"/>
    <mergeCell ref="T3:V3"/>
    <mergeCell ref="P4:P5"/>
    <mergeCell ref="Q4:Q5"/>
    <mergeCell ref="R4:R5"/>
    <mergeCell ref="T4:V4"/>
    <mergeCell ref="S4:S5"/>
    <mergeCell ref="P3:Q3"/>
    <mergeCell ref="R3:S3"/>
  </mergeCells>
  <pageMargins left="0.7" right="0.7" top="0.75" bottom="0.75" header="0.31496062992125984" footer="0.31496062992125984"/>
  <pageSetup paperSize="9" scale="87" orientation="landscape" r:id="rId1"/>
  <colBreaks count="1" manualBreakCount="1">
    <brk id="14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>
  <dimension ref="A1:X11"/>
  <sheetViews>
    <sheetView view="pageBreakPreview" zoomScale="60" zoomScaleNormal="100" workbookViewId="0">
      <pane xSplit="9" ySplit="8" topLeftCell="J9" activePane="bottomRight" state="frozen"/>
      <selection pane="topRight"/>
      <selection pane="bottomLeft"/>
      <selection pane="bottomRight" sqref="A1:A5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15" width="10.85546875" customWidth="1"/>
    <col min="16" max="24" width="12.140625" customWidth="1"/>
  </cols>
  <sheetData>
    <row r="1" spans="1:24" ht="12.75" customHeight="1">
      <c r="A1" s="56" t="s">
        <v>10</v>
      </c>
      <c r="B1" s="56" t="s">
        <v>11</v>
      </c>
      <c r="C1" s="56" t="s">
        <v>12</v>
      </c>
      <c r="D1" s="56" t="s">
        <v>13</v>
      </c>
      <c r="E1" s="56" t="s">
        <v>14</v>
      </c>
      <c r="F1" s="56" t="s">
        <v>15</v>
      </c>
      <c r="G1" s="56" t="s">
        <v>16</v>
      </c>
      <c r="H1" s="56" t="s">
        <v>17</v>
      </c>
      <c r="I1" s="56" t="s">
        <v>18</v>
      </c>
      <c r="J1" s="56" t="s">
        <v>19</v>
      </c>
      <c r="K1" s="56" t="s">
        <v>20</v>
      </c>
      <c r="L1" s="56" t="s">
        <v>21</v>
      </c>
      <c r="M1" s="56" t="s">
        <v>22</v>
      </c>
      <c r="N1" s="56" t="s">
        <v>23</v>
      </c>
      <c r="O1" s="89" t="s">
        <v>760</v>
      </c>
      <c r="P1" s="89"/>
      <c r="Q1" s="89"/>
      <c r="R1" s="89"/>
      <c r="S1" s="89"/>
      <c r="T1" s="89"/>
      <c r="U1" s="89"/>
      <c r="V1" s="89"/>
      <c r="W1" s="89"/>
      <c r="X1" s="89"/>
    </row>
    <row r="2" spans="1:24" ht="12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88" t="s">
        <v>773</v>
      </c>
      <c r="P2" s="89"/>
      <c r="Q2" s="89"/>
      <c r="R2" s="89"/>
      <c r="S2" s="89"/>
      <c r="T2" s="89"/>
      <c r="U2" s="89"/>
      <c r="V2" s="89"/>
      <c r="W2" s="89"/>
      <c r="X2" s="89"/>
    </row>
    <row r="3" spans="1:24" ht="14.2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101" t="s">
        <v>774</v>
      </c>
      <c r="P3" s="80" t="s">
        <v>775</v>
      </c>
      <c r="Q3" s="81"/>
      <c r="R3" s="66"/>
      <c r="S3" s="80" t="s">
        <v>776</v>
      </c>
      <c r="T3" s="81"/>
      <c r="U3" s="81"/>
      <c r="V3" s="81"/>
      <c r="W3" s="81"/>
      <c r="X3" s="66"/>
    </row>
    <row r="4" spans="1:24" ht="22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101"/>
      <c r="P4" s="59" t="s">
        <v>777</v>
      </c>
      <c r="Q4" s="59" t="s">
        <v>778</v>
      </c>
      <c r="R4" s="136" t="s">
        <v>779</v>
      </c>
      <c r="S4" s="138" t="s">
        <v>770</v>
      </c>
      <c r="T4" s="138"/>
      <c r="U4" s="138"/>
      <c r="V4" s="138" t="s">
        <v>780</v>
      </c>
      <c r="W4" s="138"/>
      <c r="X4" s="138"/>
    </row>
    <row r="5" spans="1:24" ht="65.4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101"/>
      <c r="P5" s="59"/>
      <c r="Q5" s="59"/>
      <c r="R5" s="137"/>
      <c r="S5" s="27" t="s">
        <v>771</v>
      </c>
      <c r="T5" s="27" t="s">
        <v>772</v>
      </c>
      <c r="U5" s="27" t="s">
        <v>54</v>
      </c>
      <c r="V5" s="27" t="s">
        <v>781</v>
      </c>
      <c r="W5" s="27" t="s">
        <v>782</v>
      </c>
      <c r="X5" s="27" t="s">
        <v>783</v>
      </c>
    </row>
    <row r="6" spans="1:24" ht="12.75" customHeight="1">
      <c r="A6" s="11" t="s">
        <v>60</v>
      </c>
      <c r="B6" s="11" t="s">
        <v>61</v>
      </c>
      <c r="C6" s="11" t="s">
        <v>62</v>
      </c>
      <c r="D6" s="11" t="s">
        <v>63</v>
      </c>
      <c r="E6" s="11" t="s">
        <v>64</v>
      </c>
      <c r="F6" s="11" t="s">
        <v>65</v>
      </c>
      <c r="G6" s="11" t="s">
        <v>66</v>
      </c>
      <c r="H6" s="11" t="s">
        <v>67</v>
      </c>
      <c r="I6" s="11" t="s">
        <v>68</v>
      </c>
      <c r="J6" s="11" t="s">
        <v>69</v>
      </c>
      <c r="K6" s="11" t="s">
        <v>70</v>
      </c>
      <c r="L6" s="11" t="s">
        <v>71</v>
      </c>
      <c r="M6" s="11" t="s">
        <v>72</v>
      </c>
      <c r="N6" s="11" t="s">
        <v>73</v>
      </c>
      <c r="O6" s="32">
        <v>9</v>
      </c>
      <c r="P6" s="32">
        <v>10</v>
      </c>
      <c r="Q6" s="32">
        <v>11</v>
      </c>
      <c r="R6" s="32">
        <v>12</v>
      </c>
      <c r="S6" s="32">
        <v>13</v>
      </c>
      <c r="T6" s="32">
        <v>14</v>
      </c>
      <c r="U6" s="32">
        <v>15</v>
      </c>
      <c r="V6" s="32">
        <v>16</v>
      </c>
      <c r="W6" s="32">
        <v>17</v>
      </c>
      <c r="X6" s="32">
        <v>18</v>
      </c>
    </row>
    <row r="7" spans="1:24" ht="17.45" customHeight="1">
      <c r="A7" s="13" t="s">
        <v>74</v>
      </c>
      <c r="B7" s="14"/>
      <c r="C7" s="14"/>
      <c r="D7" s="14"/>
      <c r="E7" s="14"/>
      <c r="F7" s="14"/>
      <c r="G7" s="14"/>
      <c r="H7" s="15"/>
      <c r="I7" s="16"/>
      <c r="J7" s="16"/>
      <c r="K7" s="16"/>
      <c r="L7" s="16"/>
      <c r="M7" s="16"/>
      <c r="N7" s="17"/>
      <c r="O7" s="17">
        <f t="shared" ref="O7:X7" si="0">SUBTOTAL(9,O9:O11)</f>
        <v>3</v>
      </c>
      <c r="P7" s="17">
        <f t="shared" si="0"/>
        <v>3</v>
      </c>
      <c r="Q7" s="17">
        <f t="shared" si="0"/>
        <v>0</v>
      </c>
      <c r="R7" s="17">
        <f t="shared" si="0"/>
        <v>1</v>
      </c>
      <c r="S7" s="17">
        <f t="shared" si="0"/>
        <v>3</v>
      </c>
      <c r="T7" s="17">
        <f t="shared" si="0"/>
        <v>0</v>
      </c>
      <c r="U7" s="17">
        <f t="shared" si="0"/>
        <v>0</v>
      </c>
      <c r="V7" s="17">
        <f t="shared" si="0"/>
        <v>0</v>
      </c>
      <c r="W7" s="17">
        <f t="shared" si="0"/>
        <v>1</v>
      </c>
      <c r="X7" s="17">
        <f t="shared" si="0"/>
        <v>2</v>
      </c>
    </row>
    <row r="8" spans="1:24" ht="12.7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0"/>
      <c r="X8" s="20"/>
    </row>
    <row r="9" spans="1:24" ht="12.75" customHeight="1">
      <c r="A9" s="21" t="s">
        <v>75</v>
      </c>
      <c r="B9" s="21" t="s">
        <v>5</v>
      </c>
      <c r="C9" s="21" t="s">
        <v>76</v>
      </c>
      <c r="D9" s="21" t="s">
        <v>77</v>
      </c>
      <c r="E9" s="21" t="s">
        <v>78</v>
      </c>
      <c r="F9" s="21" t="s">
        <v>79</v>
      </c>
      <c r="G9" s="21" t="s">
        <v>80</v>
      </c>
      <c r="H9" s="22" t="s">
        <v>81</v>
      </c>
      <c r="I9" s="21" t="s">
        <v>82</v>
      </c>
      <c r="J9" s="21" t="s">
        <v>83</v>
      </c>
      <c r="K9" s="21" t="s">
        <v>84</v>
      </c>
      <c r="L9" s="21" t="s">
        <v>85</v>
      </c>
      <c r="M9" s="21" t="s">
        <v>86</v>
      </c>
      <c r="N9" s="21" t="s">
        <v>85</v>
      </c>
      <c r="O9" s="23">
        <v>1</v>
      </c>
      <c r="P9" s="23">
        <v>1</v>
      </c>
      <c r="Q9" s="23">
        <v>0</v>
      </c>
      <c r="R9" s="23">
        <v>0</v>
      </c>
      <c r="S9" s="23">
        <v>1</v>
      </c>
      <c r="T9" s="23">
        <v>0</v>
      </c>
      <c r="U9" s="23">
        <v>0</v>
      </c>
      <c r="V9" s="23">
        <v>0</v>
      </c>
      <c r="W9" s="23">
        <v>0</v>
      </c>
      <c r="X9" s="23">
        <v>1</v>
      </c>
    </row>
    <row r="10" spans="1:24" ht="12.75" customHeight="1">
      <c r="A10" s="21" t="s">
        <v>75</v>
      </c>
      <c r="B10" s="21" t="s">
        <v>5</v>
      </c>
      <c r="C10" s="21" t="s">
        <v>76</v>
      </c>
      <c r="D10" s="21" t="s">
        <v>77</v>
      </c>
      <c r="E10" s="21" t="s">
        <v>78</v>
      </c>
      <c r="F10" s="21" t="s">
        <v>79</v>
      </c>
      <c r="G10" s="21" t="s">
        <v>80</v>
      </c>
      <c r="H10" s="22" t="s">
        <v>87</v>
      </c>
      <c r="I10" s="21" t="s">
        <v>88</v>
      </c>
      <c r="J10" s="21" t="s">
        <v>89</v>
      </c>
      <c r="K10" s="21" t="s">
        <v>84</v>
      </c>
      <c r="L10" s="21" t="s">
        <v>85</v>
      </c>
      <c r="M10" s="21" t="s">
        <v>86</v>
      </c>
      <c r="N10" s="21" t="s">
        <v>85</v>
      </c>
      <c r="O10" s="23">
        <v>1</v>
      </c>
      <c r="P10" s="23">
        <v>1</v>
      </c>
      <c r="Q10" s="23">
        <v>0</v>
      </c>
      <c r="R10" s="23">
        <v>0</v>
      </c>
      <c r="S10" s="23">
        <v>1</v>
      </c>
      <c r="T10" s="23">
        <v>0</v>
      </c>
      <c r="U10" s="23">
        <v>0</v>
      </c>
      <c r="V10" s="23">
        <v>0</v>
      </c>
      <c r="W10" s="23">
        <v>0</v>
      </c>
      <c r="X10" s="23">
        <v>1</v>
      </c>
    </row>
    <row r="11" spans="1:24" ht="12.75" customHeight="1">
      <c r="A11" s="21" t="s">
        <v>75</v>
      </c>
      <c r="B11" s="21" t="s">
        <v>5</v>
      </c>
      <c r="C11" s="21" t="s">
        <v>76</v>
      </c>
      <c r="D11" s="21" t="s">
        <v>90</v>
      </c>
      <c r="E11" s="21" t="s">
        <v>78</v>
      </c>
      <c r="F11" s="21" t="s">
        <v>79</v>
      </c>
      <c r="G11" s="21" t="s">
        <v>80</v>
      </c>
      <c r="H11" s="22" t="s">
        <v>91</v>
      </c>
      <c r="I11" s="21" t="s">
        <v>92</v>
      </c>
      <c r="J11" s="21" t="s">
        <v>89</v>
      </c>
      <c r="K11" s="21" t="s">
        <v>84</v>
      </c>
      <c r="L11" s="21" t="s">
        <v>85</v>
      </c>
      <c r="M11" s="21" t="s">
        <v>86</v>
      </c>
      <c r="N11" s="21" t="s">
        <v>85</v>
      </c>
      <c r="O11" s="23">
        <v>1</v>
      </c>
      <c r="P11" s="23">
        <v>1</v>
      </c>
      <c r="Q11" s="23">
        <v>0</v>
      </c>
      <c r="R11" s="23">
        <v>1</v>
      </c>
      <c r="S11" s="23">
        <v>1</v>
      </c>
      <c r="T11" s="23">
        <v>0</v>
      </c>
      <c r="U11" s="23">
        <v>0</v>
      </c>
      <c r="V11" s="23">
        <v>0</v>
      </c>
      <c r="W11" s="23">
        <v>1</v>
      </c>
      <c r="X11" s="23">
        <v>0</v>
      </c>
    </row>
  </sheetData>
  <autoFilter ref="A8:X8"/>
  <mergeCells count="24">
    <mergeCell ref="A1:A5"/>
    <mergeCell ref="B1:B5"/>
    <mergeCell ref="O3:O5"/>
    <mergeCell ref="P4:P5"/>
    <mergeCell ref="P3:R3"/>
    <mergeCell ref="C1:C5"/>
    <mergeCell ref="F1:F5"/>
    <mergeCell ref="G1:G5"/>
    <mergeCell ref="H1:H5"/>
    <mergeCell ref="I1:I5"/>
    <mergeCell ref="J1:J5"/>
    <mergeCell ref="L1:L5"/>
    <mergeCell ref="M1:M5"/>
    <mergeCell ref="N1:N5"/>
    <mergeCell ref="Q4:Q5"/>
    <mergeCell ref="D1:D5"/>
    <mergeCell ref="E1:E5"/>
    <mergeCell ref="R4:R5"/>
    <mergeCell ref="S4:U4"/>
    <mergeCell ref="V4:X4"/>
    <mergeCell ref="O1:X1"/>
    <mergeCell ref="O2:X2"/>
    <mergeCell ref="S3:X3"/>
    <mergeCell ref="K1:K5"/>
  </mergeCells>
  <pageMargins left="0.7" right="0.7" top="0.75" bottom="0.75" header="0.31496062992125984" footer="0.31496062992125984"/>
  <pageSetup paperSize="9" scale="87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55" zoomScaleNormal="100" zoomScaleSheetLayoutView="55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21" width="9.42578125" customWidth="1"/>
    <col min="22" max="22" width="11.28515625" customWidth="1"/>
    <col min="23" max="23" width="9.42578125" customWidth="1"/>
  </cols>
  <sheetData>
    <row r="1" spans="1:31" ht="12.7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29"/>
      <c r="P1" s="29"/>
      <c r="Q1" s="29"/>
      <c r="R1" s="29"/>
      <c r="S1" s="29"/>
      <c r="T1" s="29"/>
      <c r="U1" s="29"/>
      <c r="V1" s="29"/>
      <c r="W1" s="29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63" t="s">
        <v>93</v>
      </c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">
        <v>104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0" t="s">
        <v>105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68" t="s">
        <v>127</v>
      </c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7" t="s">
        <v>128</v>
      </c>
      <c r="P6" s="61" t="s">
        <v>129</v>
      </c>
      <c r="Q6" s="71" t="s">
        <v>109</v>
      </c>
      <c r="R6" s="72"/>
      <c r="S6" s="72"/>
      <c r="T6" s="72"/>
      <c r="U6" s="72"/>
      <c r="V6" s="72"/>
      <c r="W6" s="72"/>
      <c r="X6" s="72"/>
      <c r="Y6" s="73"/>
      <c r="Z6" s="61" t="s">
        <v>110</v>
      </c>
      <c r="AA6" s="61"/>
      <c r="AB6" s="61"/>
      <c r="AC6" s="61"/>
      <c r="AD6" s="61"/>
      <c r="AE6" s="61"/>
    </row>
    <row r="7" spans="1:31" ht="15.7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7"/>
      <c r="P7" s="61"/>
      <c r="Q7" s="74"/>
      <c r="R7" s="75"/>
      <c r="S7" s="75"/>
      <c r="T7" s="75"/>
      <c r="U7" s="75"/>
      <c r="V7" s="75"/>
      <c r="W7" s="75"/>
      <c r="X7" s="75"/>
      <c r="Y7" s="76"/>
      <c r="Z7" s="61"/>
      <c r="AA7" s="61"/>
      <c r="AB7" s="61"/>
      <c r="AC7" s="61"/>
      <c r="AD7" s="61"/>
      <c r="AE7" s="61"/>
    </row>
    <row r="8" spans="1:31" ht="25.1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7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59" t="s">
        <v>114</v>
      </c>
      <c r="X8" s="59"/>
      <c r="Y8" s="59"/>
      <c r="Z8" s="61" t="s">
        <v>111</v>
      </c>
      <c r="AA8" s="61"/>
      <c r="AB8" s="61" t="s">
        <v>130</v>
      </c>
      <c r="AC8" s="59" t="s">
        <v>114</v>
      </c>
      <c r="AD8" s="59"/>
      <c r="AE8" s="59"/>
    </row>
    <row r="9" spans="1:31" ht="144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7"/>
      <c r="P9" s="61"/>
      <c r="Q9" s="31" t="s">
        <v>131</v>
      </c>
      <c r="R9" s="31" t="s">
        <v>132</v>
      </c>
      <c r="S9" s="31" t="s">
        <v>133</v>
      </c>
      <c r="T9" s="31" t="s">
        <v>134</v>
      </c>
      <c r="U9" s="31" t="s">
        <v>135</v>
      </c>
      <c r="V9" s="31" t="s">
        <v>136</v>
      </c>
      <c r="W9" s="27" t="s">
        <v>137</v>
      </c>
      <c r="X9" s="27" t="s">
        <v>138</v>
      </c>
      <c r="Y9" s="33" t="s">
        <v>139</v>
      </c>
      <c r="Z9" s="31" t="s">
        <v>140</v>
      </c>
      <c r="AA9" s="31" t="s">
        <v>141</v>
      </c>
      <c r="AB9" s="61"/>
      <c r="AC9" s="27" t="s">
        <v>142</v>
      </c>
      <c r="AD9" s="27" t="s">
        <v>143</v>
      </c>
      <c r="AE9" s="27" t="s">
        <v>144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18</v>
      </c>
      <c r="P10" s="32">
        <v>19</v>
      </c>
      <c r="Q10" s="32">
        <v>20</v>
      </c>
      <c r="R10" s="32">
        <v>21</v>
      </c>
      <c r="S10" s="32">
        <v>22</v>
      </c>
      <c r="T10" s="32">
        <v>23</v>
      </c>
      <c r="U10" s="32">
        <v>24</v>
      </c>
      <c r="V10" s="32">
        <v>25</v>
      </c>
      <c r="W10" s="32">
        <v>26</v>
      </c>
      <c r="X10" s="32">
        <v>27</v>
      </c>
      <c r="Y10" s="32">
        <v>28</v>
      </c>
      <c r="Z10" s="32">
        <v>29</v>
      </c>
      <c r="AA10" s="32">
        <v>30</v>
      </c>
      <c r="AB10" s="32">
        <v>31</v>
      </c>
      <c r="AC10" s="32">
        <v>32</v>
      </c>
      <c r="AD10" s="32">
        <v>33</v>
      </c>
      <c r="AE10" s="32">
        <v>34</v>
      </c>
    </row>
    <row r="11" spans="1:31" ht="14.4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E11" si="0">SUBTOTAL(9,O13:O15)</f>
        <v>161</v>
      </c>
      <c r="P11" s="17">
        <f t="shared" si="0"/>
        <v>2</v>
      </c>
      <c r="Q11" s="17">
        <f t="shared" si="0"/>
        <v>118</v>
      </c>
      <c r="R11" s="17">
        <f t="shared" si="0"/>
        <v>118</v>
      </c>
      <c r="S11" s="17">
        <f t="shared" si="0"/>
        <v>22</v>
      </c>
      <c r="T11" s="17">
        <f t="shared" si="0"/>
        <v>0</v>
      </c>
      <c r="U11" s="17">
        <f t="shared" si="0"/>
        <v>22</v>
      </c>
      <c r="V11" s="17">
        <f t="shared" si="0"/>
        <v>0</v>
      </c>
      <c r="W11" s="17">
        <f t="shared" si="0"/>
        <v>2</v>
      </c>
      <c r="X11" s="17">
        <f t="shared" si="0"/>
        <v>0</v>
      </c>
      <c r="Y11" s="17">
        <f t="shared" si="0"/>
        <v>0</v>
      </c>
      <c r="Z11" s="17">
        <f t="shared" si="0"/>
        <v>43</v>
      </c>
      <c r="AA11" s="17">
        <f t="shared" si="0"/>
        <v>43</v>
      </c>
      <c r="AB11" s="17">
        <f t="shared" si="0"/>
        <v>18</v>
      </c>
      <c r="AC11" s="17">
        <f t="shared" si="0"/>
        <v>8</v>
      </c>
      <c r="AD11" s="17">
        <f t="shared" si="0"/>
        <v>0</v>
      </c>
      <c r="AE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  <c r="AE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91</v>
      </c>
      <c r="P13" s="23">
        <v>2</v>
      </c>
      <c r="Q13" s="23">
        <v>85</v>
      </c>
      <c r="R13" s="23">
        <v>85</v>
      </c>
      <c r="S13" s="23">
        <v>15</v>
      </c>
      <c r="T13" s="23">
        <v>0</v>
      </c>
      <c r="U13" s="23">
        <v>15</v>
      </c>
      <c r="V13" s="23">
        <v>0</v>
      </c>
      <c r="W13" s="23">
        <v>0</v>
      </c>
      <c r="X13" s="23">
        <v>0</v>
      </c>
      <c r="Y13" s="23">
        <v>0</v>
      </c>
      <c r="Z13" s="23">
        <v>6</v>
      </c>
      <c r="AA13" s="23">
        <v>6</v>
      </c>
      <c r="AB13" s="23">
        <v>0</v>
      </c>
      <c r="AC13" s="23">
        <v>3</v>
      </c>
      <c r="AD13" s="23">
        <v>0</v>
      </c>
      <c r="AE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22</v>
      </c>
      <c r="P14" s="23">
        <v>0</v>
      </c>
      <c r="Q14" s="23">
        <v>21</v>
      </c>
      <c r="R14" s="23">
        <v>21</v>
      </c>
      <c r="S14" s="23">
        <v>2</v>
      </c>
      <c r="T14" s="23">
        <v>0</v>
      </c>
      <c r="U14" s="23">
        <v>2</v>
      </c>
      <c r="V14" s="23">
        <v>0</v>
      </c>
      <c r="W14" s="23">
        <v>2</v>
      </c>
      <c r="X14" s="23">
        <v>0</v>
      </c>
      <c r="Y14" s="23">
        <v>0</v>
      </c>
      <c r="Z14" s="23">
        <v>1</v>
      </c>
      <c r="AA14" s="23">
        <v>1</v>
      </c>
      <c r="AB14" s="23">
        <v>0</v>
      </c>
      <c r="AC14" s="23">
        <v>3</v>
      </c>
      <c r="AD14" s="23">
        <v>0</v>
      </c>
      <c r="AE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48</v>
      </c>
      <c r="P15" s="23">
        <v>0</v>
      </c>
      <c r="Q15" s="23">
        <v>12</v>
      </c>
      <c r="R15" s="23">
        <v>12</v>
      </c>
      <c r="S15" s="23">
        <v>5</v>
      </c>
      <c r="T15" s="23">
        <v>0</v>
      </c>
      <c r="U15" s="23">
        <v>5</v>
      </c>
      <c r="V15" s="23">
        <v>0</v>
      </c>
      <c r="W15" s="23">
        <v>0</v>
      </c>
      <c r="X15" s="23">
        <v>0</v>
      </c>
      <c r="Y15" s="23">
        <v>0</v>
      </c>
      <c r="Z15" s="23">
        <v>36</v>
      </c>
      <c r="AA15" s="23">
        <v>36</v>
      </c>
      <c r="AB15" s="23">
        <v>18</v>
      </c>
      <c r="AC15" s="23">
        <v>2</v>
      </c>
      <c r="AD15" s="23">
        <v>0</v>
      </c>
      <c r="AE15" s="23">
        <v>0</v>
      </c>
    </row>
  </sheetData>
  <autoFilter ref="A12:AE12"/>
  <mergeCells count="29">
    <mergeCell ref="J2:J9"/>
    <mergeCell ref="L2:L9"/>
    <mergeCell ref="M2:M9"/>
    <mergeCell ref="N2:N9"/>
    <mergeCell ref="O2:AE2"/>
    <mergeCell ref="K2:K9"/>
    <mergeCell ref="C2:C9"/>
    <mergeCell ref="F2:F9"/>
    <mergeCell ref="G2:G9"/>
    <mergeCell ref="H2:H9"/>
    <mergeCell ref="I2:I9"/>
    <mergeCell ref="D2:D9"/>
    <mergeCell ref="E2:E9"/>
    <mergeCell ref="A2:A9"/>
    <mergeCell ref="B2:B9"/>
    <mergeCell ref="S8:T8"/>
    <mergeCell ref="AC8:AE8"/>
    <mergeCell ref="Q8:R8"/>
    <mergeCell ref="U8:V8"/>
    <mergeCell ref="Z8:AA8"/>
    <mergeCell ref="AB8:AB9"/>
    <mergeCell ref="Q6:Y7"/>
    <mergeCell ref="W8:Y8"/>
    <mergeCell ref="O6:O9"/>
    <mergeCell ref="P6:P9"/>
    <mergeCell ref="O3:AE3"/>
    <mergeCell ref="O4:AE4"/>
    <mergeCell ref="O5:AE5"/>
    <mergeCell ref="Z6:AE7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>
  <dimension ref="A1:X11"/>
  <sheetViews>
    <sheetView view="pageBreakPreview" zoomScale="60" zoomScaleNormal="100" workbookViewId="0">
      <pane xSplit="9" ySplit="8" topLeftCell="J9" activePane="bottomRight" state="frozen"/>
      <selection pane="topRight"/>
      <selection pane="bottomLeft"/>
      <selection pane="bottomRight" sqref="A1:A5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15" width="10.5703125" customWidth="1"/>
    <col min="16" max="16" width="12.42578125" customWidth="1"/>
    <col min="17" max="17" width="11" customWidth="1"/>
    <col min="18" max="18" width="15.5703125" customWidth="1"/>
    <col min="19" max="23" width="11" customWidth="1"/>
    <col min="24" max="24" width="14.42578125" customWidth="1"/>
  </cols>
  <sheetData>
    <row r="1" spans="1:24" ht="12.75" customHeight="1">
      <c r="A1" s="56" t="s">
        <v>10</v>
      </c>
      <c r="B1" s="56" t="s">
        <v>11</v>
      </c>
      <c r="C1" s="56" t="s">
        <v>12</v>
      </c>
      <c r="D1" s="56" t="s">
        <v>13</v>
      </c>
      <c r="E1" s="56" t="s">
        <v>14</v>
      </c>
      <c r="F1" s="56" t="s">
        <v>15</v>
      </c>
      <c r="G1" s="56" t="s">
        <v>16</v>
      </c>
      <c r="H1" s="56" t="s">
        <v>17</v>
      </c>
      <c r="I1" s="56" t="s">
        <v>18</v>
      </c>
      <c r="J1" s="56" t="s">
        <v>19</v>
      </c>
      <c r="K1" s="56" t="s">
        <v>20</v>
      </c>
      <c r="L1" s="56" t="s">
        <v>21</v>
      </c>
      <c r="M1" s="56" t="s">
        <v>22</v>
      </c>
      <c r="N1" s="56" t="s">
        <v>23</v>
      </c>
      <c r="O1" s="89" t="s">
        <v>760</v>
      </c>
      <c r="P1" s="89"/>
      <c r="Q1" s="89"/>
      <c r="R1" s="89"/>
      <c r="S1" s="89"/>
      <c r="T1" s="89"/>
      <c r="U1" s="89"/>
      <c r="V1" s="89"/>
      <c r="W1" s="89"/>
      <c r="X1" s="89"/>
    </row>
    <row r="2" spans="1:24" ht="12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88" t="s">
        <v>784</v>
      </c>
      <c r="P2" s="89"/>
      <c r="Q2" s="89"/>
      <c r="R2" s="89"/>
      <c r="S2" s="89"/>
      <c r="T2" s="89"/>
      <c r="U2" s="89"/>
      <c r="V2" s="89"/>
      <c r="W2" s="89"/>
      <c r="X2" s="89"/>
    </row>
    <row r="3" spans="1:24" ht="18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101" t="s">
        <v>774</v>
      </c>
      <c r="P3" s="80" t="s">
        <v>785</v>
      </c>
      <c r="Q3" s="81"/>
      <c r="R3" s="66"/>
      <c r="S3" s="80" t="s">
        <v>786</v>
      </c>
      <c r="T3" s="81"/>
      <c r="U3" s="81"/>
      <c r="V3" s="81"/>
      <c r="W3" s="81"/>
      <c r="X3" s="66"/>
    </row>
    <row r="4" spans="1:24" ht="26.1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101"/>
      <c r="P4" s="59" t="s">
        <v>787</v>
      </c>
      <c r="Q4" s="59" t="s">
        <v>778</v>
      </c>
      <c r="R4" s="136" t="s">
        <v>779</v>
      </c>
      <c r="S4" s="138" t="s">
        <v>770</v>
      </c>
      <c r="T4" s="138"/>
      <c r="U4" s="138"/>
      <c r="V4" s="138" t="s">
        <v>780</v>
      </c>
      <c r="W4" s="138"/>
      <c r="X4" s="138"/>
    </row>
    <row r="5" spans="1:24" ht="60.6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101"/>
      <c r="P5" s="59"/>
      <c r="Q5" s="59"/>
      <c r="R5" s="137"/>
      <c r="S5" s="27" t="s">
        <v>771</v>
      </c>
      <c r="T5" s="27" t="s">
        <v>772</v>
      </c>
      <c r="U5" s="27" t="s">
        <v>54</v>
      </c>
      <c r="V5" s="27" t="s">
        <v>781</v>
      </c>
      <c r="W5" s="27" t="s">
        <v>782</v>
      </c>
      <c r="X5" s="27" t="s">
        <v>783</v>
      </c>
    </row>
    <row r="6" spans="1:24" ht="12.75" customHeight="1">
      <c r="A6" s="11" t="s">
        <v>60</v>
      </c>
      <c r="B6" s="11" t="s">
        <v>61</v>
      </c>
      <c r="C6" s="11" t="s">
        <v>62</v>
      </c>
      <c r="D6" s="11" t="s">
        <v>63</v>
      </c>
      <c r="E6" s="11" t="s">
        <v>64</v>
      </c>
      <c r="F6" s="11" t="s">
        <v>65</v>
      </c>
      <c r="G6" s="11" t="s">
        <v>66</v>
      </c>
      <c r="H6" s="11" t="s">
        <v>67</v>
      </c>
      <c r="I6" s="11" t="s">
        <v>68</v>
      </c>
      <c r="J6" s="11" t="s">
        <v>69</v>
      </c>
      <c r="K6" s="11" t="s">
        <v>70</v>
      </c>
      <c r="L6" s="11" t="s">
        <v>71</v>
      </c>
      <c r="M6" s="11" t="s">
        <v>72</v>
      </c>
      <c r="N6" s="11" t="s">
        <v>73</v>
      </c>
      <c r="O6" s="32">
        <v>19</v>
      </c>
      <c r="P6" s="32">
        <v>20</v>
      </c>
      <c r="Q6" s="32">
        <v>21</v>
      </c>
      <c r="R6" s="32">
        <v>22</v>
      </c>
      <c r="S6" s="32">
        <v>23</v>
      </c>
      <c r="T6" s="32">
        <v>24</v>
      </c>
      <c r="U6" s="32">
        <v>25</v>
      </c>
      <c r="V6" s="32">
        <v>26</v>
      </c>
      <c r="W6" s="32">
        <v>27</v>
      </c>
      <c r="X6" s="32">
        <v>28</v>
      </c>
    </row>
    <row r="7" spans="1:24" ht="16.149999999999999" customHeight="1">
      <c r="A7" s="13" t="s">
        <v>74</v>
      </c>
      <c r="B7" s="14"/>
      <c r="C7" s="14"/>
      <c r="D7" s="14"/>
      <c r="E7" s="14"/>
      <c r="F7" s="14"/>
      <c r="G7" s="14"/>
      <c r="H7" s="15"/>
      <c r="I7" s="16"/>
      <c r="J7" s="16"/>
      <c r="K7" s="16"/>
      <c r="L7" s="16"/>
      <c r="M7" s="16"/>
      <c r="N7" s="17"/>
      <c r="O7" s="17">
        <f t="shared" ref="O7:X7" si="0">SUBTOTAL(9,O9:O11)</f>
        <v>2</v>
      </c>
      <c r="P7" s="17">
        <f t="shared" si="0"/>
        <v>2</v>
      </c>
      <c r="Q7" s="17">
        <f t="shared" si="0"/>
        <v>0</v>
      </c>
      <c r="R7" s="17">
        <f t="shared" si="0"/>
        <v>1</v>
      </c>
      <c r="S7" s="17">
        <f t="shared" si="0"/>
        <v>2</v>
      </c>
      <c r="T7" s="17">
        <f t="shared" si="0"/>
        <v>0</v>
      </c>
      <c r="U7" s="17">
        <f t="shared" si="0"/>
        <v>0</v>
      </c>
      <c r="V7" s="17">
        <f t="shared" si="0"/>
        <v>0</v>
      </c>
      <c r="W7" s="17">
        <f t="shared" si="0"/>
        <v>0</v>
      </c>
      <c r="X7" s="17">
        <f t="shared" si="0"/>
        <v>2</v>
      </c>
    </row>
    <row r="8" spans="1:24" ht="12.7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0"/>
      <c r="X8" s="20"/>
    </row>
    <row r="9" spans="1:24" ht="12.75" customHeight="1">
      <c r="A9" s="21" t="s">
        <v>75</v>
      </c>
      <c r="B9" s="21" t="s">
        <v>5</v>
      </c>
      <c r="C9" s="21" t="s">
        <v>76</v>
      </c>
      <c r="D9" s="21" t="s">
        <v>77</v>
      </c>
      <c r="E9" s="21" t="s">
        <v>78</v>
      </c>
      <c r="F9" s="21" t="s">
        <v>79</v>
      </c>
      <c r="G9" s="21" t="s">
        <v>80</v>
      </c>
      <c r="H9" s="22" t="s">
        <v>81</v>
      </c>
      <c r="I9" s="21" t="s">
        <v>82</v>
      </c>
      <c r="J9" s="21" t="s">
        <v>83</v>
      </c>
      <c r="K9" s="21" t="s">
        <v>84</v>
      </c>
      <c r="L9" s="21" t="s">
        <v>85</v>
      </c>
      <c r="M9" s="21" t="s">
        <v>86</v>
      </c>
      <c r="N9" s="21" t="s">
        <v>85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</row>
    <row r="10" spans="1:24" ht="12.75" customHeight="1">
      <c r="A10" s="21" t="s">
        <v>75</v>
      </c>
      <c r="B10" s="21" t="s">
        <v>5</v>
      </c>
      <c r="C10" s="21" t="s">
        <v>76</v>
      </c>
      <c r="D10" s="21" t="s">
        <v>77</v>
      </c>
      <c r="E10" s="21" t="s">
        <v>78</v>
      </c>
      <c r="F10" s="21" t="s">
        <v>79</v>
      </c>
      <c r="G10" s="21" t="s">
        <v>80</v>
      </c>
      <c r="H10" s="22" t="s">
        <v>87</v>
      </c>
      <c r="I10" s="21" t="s">
        <v>88</v>
      </c>
      <c r="J10" s="21" t="s">
        <v>89</v>
      </c>
      <c r="K10" s="21" t="s">
        <v>84</v>
      </c>
      <c r="L10" s="21" t="s">
        <v>85</v>
      </c>
      <c r="M10" s="21" t="s">
        <v>86</v>
      </c>
      <c r="N10" s="21" t="s">
        <v>85</v>
      </c>
      <c r="O10" s="23">
        <v>1</v>
      </c>
      <c r="P10" s="23">
        <v>1</v>
      </c>
      <c r="Q10" s="23">
        <v>0</v>
      </c>
      <c r="R10" s="23">
        <v>0</v>
      </c>
      <c r="S10" s="23">
        <v>1</v>
      </c>
      <c r="T10" s="23">
        <v>0</v>
      </c>
      <c r="U10" s="23">
        <v>0</v>
      </c>
      <c r="V10" s="23">
        <v>0</v>
      </c>
      <c r="W10" s="23">
        <v>0</v>
      </c>
      <c r="X10" s="23">
        <v>1</v>
      </c>
    </row>
    <row r="11" spans="1:24" ht="12.75" customHeight="1">
      <c r="A11" s="21" t="s">
        <v>75</v>
      </c>
      <c r="B11" s="21" t="s">
        <v>5</v>
      </c>
      <c r="C11" s="21" t="s">
        <v>76</v>
      </c>
      <c r="D11" s="21" t="s">
        <v>90</v>
      </c>
      <c r="E11" s="21" t="s">
        <v>78</v>
      </c>
      <c r="F11" s="21" t="s">
        <v>79</v>
      </c>
      <c r="G11" s="21" t="s">
        <v>80</v>
      </c>
      <c r="H11" s="22" t="s">
        <v>91</v>
      </c>
      <c r="I11" s="21" t="s">
        <v>92</v>
      </c>
      <c r="J11" s="21" t="s">
        <v>89</v>
      </c>
      <c r="K11" s="21" t="s">
        <v>84</v>
      </c>
      <c r="L11" s="21" t="s">
        <v>85</v>
      </c>
      <c r="M11" s="21" t="s">
        <v>86</v>
      </c>
      <c r="N11" s="21" t="s">
        <v>85</v>
      </c>
      <c r="O11" s="23">
        <v>1</v>
      </c>
      <c r="P11" s="23">
        <v>1</v>
      </c>
      <c r="Q11" s="23">
        <v>0</v>
      </c>
      <c r="R11" s="23">
        <v>1</v>
      </c>
      <c r="S11" s="23">
        <v>1</v>
      </c>
      <c r="T11" s="23">
        <v>0</v>
      </c>
      <c r="U11" s="23">
        <v>0</v>
      </c>
      <c r="V11" s="23">
        <v>0</v>
      </c>
      <c r="W11" s="23">
        <v>0</v>
      </c>
      <c r="X11" s="23">
        <v>1</v>
      </c>
    </row>
  </sheetData>
  <autoFilter ref="A8:X8"/>
  <mergeCells count="24">
    <mergeCell ref="M1:M5"/>
    <mergeCell ref="N1:N5"/>
    <mergeCell ref="K1:K5"/>
    <mergeCell ref="G1:G5"/>
    <mergeCell ref="H1:H5"/>
    <mergeCell ref="I1:I5"/>
    <mergeCell ref="J1:J5"/>
    <mergeCell ref="L1:L5"/>
    <mergeCell ref="D1:D5"/>
    <mergeCell ref="E1:E5"/>
    <mergeCell ref="A1:A5"/>
    <mergeCell ref="B1:B5"/>
    <mergeCell ref="O1:X1"/>
    <mergeCell ref="O2:X2"/>
    <mergeCell ref="O3:O5"/>
    <mergeCell ref="P3:R3"/>
    <mergeCell ref="S3:X3"/>
    <mergeCell ref="P4:P5"/>
    <mergeCell ref="Q4:Q5"/>
    <mergeCell ref="R4:R5"/>
    <mergeCell ref="S4:U4"/>
    <mergeCell ref="V4:X4"/>
    <mergeCell ref="C1:C5"/>
    <mergeCell ref="F1:F5"/>
  </mergeCells>
  <pageMargins left="0.7" right="0.7" top="0.75" bottom="0.75" header="0.31496062992125984" footer="0.31496062992125984"/>
  <pageSetup paperSize="9" scale="87" orientation="landscape" r:id="rId1"/>
  <colBreaks count="1" manualBreakCount="1">
    <brk id="14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>
  <dimension ref="A1:Z11"/>
  <sheetViews>
    <sheetView view="pageBreakPreview" zoomScale="60" zoomScaleNormal="100" workbookViewId="0">
      <pane xSplit="9" ySplit="8" topLeftCell="J9" activePane="bottomRight" state="frozen"/>
      <selection pane="topRight"/>
      <selection pane="bottomLeft"/>
      <selection pane="bottomRight" sqref="A1:A5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15" width="10.7109375" customWidth="1"/>
    <col min="16" max="16" width="11.7109375" customWidth="1"/>
    <col min="17" max="18" width="10.85546875" customWidth="1"/>
    <col min="19" max="19" width="11.7109375" customWidth="1"/>
    <col min="20" max="23" width="10.85546875" customWidth="1"/>
    <col min="24" max="26" width="10.28515625" customWidth="1"/>
  </cols>
  <sheetData>
    <row r="1" spans="1:26" ht="12.75" customHeight="1">
      <c r="A1" s="56" t="s">
        <v>10</v>
      </c>
      <c r="B1" s="56" t="s">
        <v>11</v>
      </c>
      <c r="C1" s="56" t="s">
        <v>12</v>
      </c>
      <c r="D1" s="56" t="s">
        <v>13</v>
      </c>
      <c r="E1" s="56" t="s">
        <v>14</v>
      </c>
      <c r="F1" s="56" t="s">
        <v>15</v>
      </c>
      <c r="G1" s="56" t="s">
        <v>16</v>
      </c>
      <c r="H1" s="56" t="s">
        <v>17</v>
      </c>
      <c r="I1" s="56" t="s">
        <v>18</v>
      </c>
      <c r="J1" s="56" t="s">
        <v>19</v>
      </c>
      <c r="K1" s="56" t="s">
        <v>20</v>
      </c>
      <c r="L1" s="56" t="s">
        <v>21</v>
      </c>
      <c r="M1" s="56" t="s">
        <v>22</v>
      </c>
      <c r="N1" s="56" t="s">
        <v>23</v>
      </c>
      <c r="O1" s="89" t="s">
        <v>760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ht="12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88" t="s">
        <v>788</v>
      </c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6" ht="23.4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101" t="s">
        <v>774</v>
      </c>
      <c r="P3" s="80" t="s">
        <v>688</v>
      </c>
      <c r="Q3" s="66"/>
      <c r="R3" s="80" t="s">
        <v>789</v>
      </c>
      <c r="S3" s="66"/>
      <c r="T3" s="80" t="s">
        <v>790</v>
      </c>
      <c r="U3" s="81"/>
      <c r="V3" s="81"/>
      <c r="W3" s="81"/>
      <c r="X3" s="81"/>
      <c r="Y3" s="81"/>
      <c r="Z3" s="66"/>
    </row>
    <row r="4" spans="1:26" ht="22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101"/>
      <c r="P4" s="59" t="s">
        <v>791</v>
      </c>
      <c r="Q4" s="136" t="s">
        <v>792</v>
      </c>
      <c r="R4" s="59" t="s">
        <v>793</v>
      </c>
      <c r="S4" s="136" t="s">
        <v>794</v>
      </c>
      <c r="T4" s="138" t="s">
        <v>770</v>
      </c>
      <c r="U4" s="138"/>
      <c r="V4" s="138"/>
      <c r="W4" s="138"/>
      <c r="X4" s="138" t="s">
        <v>780</v>
      </c>
      <c r="Y4" s="138"/>
      <c r="Z4" s="138"/>
    </row>
    <row r="5" spans="1:26" ht="74.4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101"/>
      <c r="P5" s="59"/>
      <c r="Q5" s="137"/>
      <c r="R5" s="59"/>
      <c r="S5" s="137"/>
      <c r="T5" s="27" t="s">
        <v>771</v>
      </c>
      <c r="U5" s="27" t="s">
        <v>795</v>
      </c>
      <c r="V5" s="27" t="s">
        <v>772</v>
      </c>
      <c r="W5" s="27" t="s">
        <v>795</v>
      </c>
      <c r="X5" s="27" t="s">
        <v>781</v>
      </c>
      <c r="Y5" s="27" t="s">
        <v>782</v>
      </c>
      <c r="Z5" s="27" t="s">
        <v>783</v>
      </c>
    </row>
    <row r="6" spans="1:26" ht="12.75" customHeight="1">
      <c r="A6" s="11" t="s">
        <v>60</v>
      </c>
      <c r="B6" s="11" t="s">
        <v>61</v>
      </c>
      <c r="C6" s="11" t="s">
        <v>62</v>
      </c>
      <c r="D6" s="11" t="s">
        <v>63</v>
      </c>
      <c r="E6" s="11" t="s">
        <v>64</v>
      </c>
      <c r="F6" s="11" t="s">
        <v>65</v>
      </c>
      <c r="G6" s="11" t="s">
        <v>66</v>
      </c>
      <c r="H6" s="11" t="s">
        <v>67</v>
      </c>
      <c r="I6" s="11" t="s">
        <v>68</v>
      </c>
      <c r="J6" s="11" t="s">
        <v>69</v>
      </c>
      <c r="K6" s="11" t="s">
        <v>70</v>
      </c>
      <c r="L6" s="11" t="s">
        <v>71</v>
      </c>
      <c r="M6" s="11" t="s">
        <v>72</v>
      </c>
      <c r="N6" s="11" t="s">
        <v>73</v>
      </c>
      <c r="O6" s="32">
        <v>29</v>
      </c>
      <c r="P6" s="32">
        <v>30</v>
      </c>
      <c r="Q6" s="32">
        <v>31</v>
      </c>
      <c r="R6" s="32">
        <v>32</v>
      </c>
      <c r="S6" s="32">
        <v>33</v>
      </c>
      <c r="T6" s="32">
        <v>34</v>
      </c>
      <c r="U6" s="32">
        <v>35</v>
      </c>
      <c r="V6" s="32">
        <v>36</v>
      </c>
      <c r="W6" s="32">
        <v>37</v>
      </c>
      <c r="X6" s="32">
        <v>38</v>
      </c>
      <c r="Y6" s="32">
        <v>39</v>
      </c>
      <c r="Z6" s="32">
        <v>40</v>
      </c>
    </row>
    <row r="7" spans="1:26" ht="15" customHeight="1">
      <c r="A7" s="13" t="s">
        <v>74</v>
      </c>
      <c r="B7" s="14"/>
      <c r="C7" s="14"/>
      <c r="D7" s="14"/>
      <c r="E7" s="14"/>
      <c r="F7" s="14"/>
      <c r="G7" s="14"/>
      <c r="H7" s="15"/>
      <c r="I7" s="16"/>
      <c r="J7" s="16"/>
      <c r="K7" s="16"/>
      <c r="L7" s="16"/>
      <c r="M7" s="16"/>
      <c r="N7" s="17"/>
      <c r="O7" s="17">
        <f t="shared" ref="O7:Z7" si="0">SUBTOTAL(9,O9:O11)</f>
        <v>45</v>
      </c>
      <c r="P7" s="17">
        <f t="shared" si="0"/>
        <v>41</v>
      </c>
      <c r="Q7" s="17">
        <f t="shared" si="0"/>
        <v>4</v>
      </c>
      <c r="R7" s="17">
        <f t="shared" si="0"/>
        <v>0</v>
      </c>
      <c r="S7" s="17">
        <f t="shared" si="0"/>
        <v>19</v>
      </c>
      <c r="T7" s="17">
        <f t="shared" si="0"/>
        <v>17</v>
      </c>
      <c r="U7" s="17">
        <f t="shared" si="0"/>
        <v>9</v>
      </c>
      <c r="V7" s="17">
        <f t="shared" si="0"/>
        <v>24</v>
      </c>
      <c r="W7" s="17">
        <f t="shared" si="0"/>
        <v>15</v>
      </c>
      <c r="X7" s="17">
        <f t="shared" si="0"/>
        <v>2</v>
      </c>
      <c r="Y7" s="17">
        <f t="shared" si="0"/>
        <v>7</v>
      </c>
      <c r="Z7" s="17">
        <f t="shared" si="0"/>
        <v>32</v>
      </c>
    </row>
    <row r="8" spans="1:26" ht="12.7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0"/>
      <c r="X8" s="20"/>
      <c r="Y8" s="20"/>
      <c r="Z8" s="20"/>
    </row>
    <row r="9" spans="1:26" ht="12.75" customHeight="1">
      <c r="A9" s="21" t="s">
        <v>75</v>
      </c>
      <c r="B9" s="21" t="s">
        <v>5</v>
      </c>
      <c r="C9" s="21" t="s">
        <v>76</v>
      </c>
      <c r="D9" s="21" t="s">
        <v>77</v>
      </c>
      <c r="E9" s="21" t="s">
        <v>78</v>
      </c>
      <c r="F9" s="21" t="s">
        <v>79</v>
      </c>
      <c r="G9" s="21" t="s">
        <v>80</v>
      </c>
      <c r="H9" s="22" t="s">
        <v>81</v>
      </c>
      <c r="I9" s="21" t="s">
        <v>82</v>
      </c>
      <c r="J9" s="21" t="s">
        <v>83</v>
      </c>
      <c r="K9" s="21" t="s">
        <v>84</v>
      </c>
      <c r="L9" s="21" t="s">
        <v>85</v>
      </c>
      <c r="M9" s="21" t="s">
        <v>86</v>
      </c>
      <c r="N9" s="21" t="s">
        <v>85</v>
      </c>
      <c r="O9" s="23">
        <v>18</v>
      </c>
      <c r="P9" s="23">
        <v>16</v>
      </c>
      <c r="Q9" s="23">
        <v>2</v>
      </c>
      <c r="R9" s="23">
        <v>0</v>
      </c>
      <c r="S9" s="23">
        <v>18</v>
      </c>
      <c r="T9" s="23">
        <v>7</v>
      </c>
      <c r="U9" s="23">
        <v>0</v>
      </c>
      <c r="V9" s="23">
        <v>9</v>
      </c>
      <c r="W9" s="23">
        <v>0</v>
      </c>
      <c r="X9" s="23">
        <v>0</v>
      </c>
      <c r="Y9" s="23">
        <v>2</v>
      </c>
      <c r="Z9" s="23">
        <v>14</v>
      </c>
    </row>
    <row r="10" spans="1:26" ht="12.75" customHeight="1">
      <c r="A10" s="21" t="s">
        <v>75</v>
      </c>
      <c r="B10" s="21" t="s">
        <v>5</v>
      </c>
      <c r="C10" s="21" t="s">
        <v>76</v>
      </c>
      <c r="D10" s="21" t="s">
        <v>77</v>
      </c>
      <c r="E10" s="21" t="s">
        <v>78</v>
      </c>
      <c r="F10" s="21" t="s">
        <v>79</v>
      </c>
      <c r="G10" s="21" t="s">
        <v>80</v>
      </c>
      <c r="H10" s="22" t="s">
        <v>87</v>
      </c>
      <c r="I10" s="21" t="s">
        <v>88</v>
      </c>
      <c r="J10" s="21" t="s">
        <v>89</v>
      </c>
      <c r="K10" s="21" t="s">
        <v>84</v>
      </c>
      <c r="L10" s="21" t="s">
        <v>85</v>
      </c>
      <c r="M10" s="21" t="s">
        <v>86</v>
      </c>
      <c r="N10" s="21" t="s">
        <v>85</v>
      </c>
      <c r="O10" s="23">
        <v>16</v>
      </c>
      <c r="P10" s="23">
        <v>15</v>
      </c>
      <c r="Q10" s="23">
        <v>1</v>
      </c>
      <c r="R10" s="23">
        <v>0</v>
      </c>
      <c r="S10" s="23">
        <v>0</v>
      </c>
      <c r="T10" s="23">
        <v>5</v>
      </c>
      <c r="U10" s="23">
        <v>4</v>
      </c>
      <c r="V10" s="23">
        <v>10</v>
      </c>
      <c r="W10" s="23">
        <v>10</v>
      </c>
      <c r="X10" s="23">
        <v>1</v>
      </c>
      <c r="Y10" s="23">
        <v>3</v>
      </c>
      <c r="Z10" s="23">
        <v>11</v>
      </c>
    </row>
    <row r="11" spans="1:26" ht="12.75" customHeight="1">
      <c r="A11" s="21" t="s">
        <v>75</v>
      </c>
      <c r="B11" s="21" t="s">
        <v>5</v>
      </c>
      <c r="C11" s="21" t="s">
        <v>76</v>
      </c>
      <c r="D11" s="21" t="s">
        <v>90</v>
      </c>
      <c r="E11" s="21" t="s">
        <v>78</v>
      </c>
      <c r="F11" s="21" t="s">
        <v>79</v>
      </c>
      <c r="G11" s="21" t="s">
        <v>80</v>
      </c>
      <c r="H11" s="22" t="s">
        <v>91</v>
      </c>
      <c r="I11" s="21" t="s">
        <v>92</v>
      </c>
      <c r="J11" s="21" t="s">
        <v>89</v>
      </c>
      <c r="K11" s="21" t="s">
        <v>84</v>
      </c>
      <c r="L11" s="21" t="s">
        <v>85</v>
      </c>
      <c r="M11" s="21" t="s">
        <v>86</v>
      </c>
      <c r="N11" s="21" t="s">
        <v>85</v>
      </c>
      <c r="O11" s="23">
        <v>11</v>
      </c>
      <c r="P11" s="23">
        <v>10</v>
      </c>
      <c r="Q11" s="23">
        <v>1</v>
      </c>
      <c r="R11" s="23">
        <v>0</v>
      </c>
      <c r="S11" s="23">
        <v>1</v>
      </c>
      <c r="T11" s="23">
        <v>5</v>
      </c>
      <c r="U11" s="23">
        <v>5</v>
      </c>
      <c r="V11" s="23">
        <v>5</v>
      </c>
      <c r="W11" s="23">
        <v>5</v>
      </c>
      <c r="X11" s="23">
        <v>1</v>
      </c>
      <c r="Y11" s="23">
        <v>2</v>
      </c>
      <c r="Z11" s="23">
        <v>7</v>
      </c>
    </row>
  </sheetData>
  <autoFilter ref="A8:Z8"/>
  <mergeCells count="26">
    <mergeCell ref="N1:N5"/>
    <mergeCell ref="D1:D5"/>
    <mergeCell ref="E1:E5"/>
    <mergeCell ref="X4:Z4"/>
    <mergeCell ref="P3:Q3"/>
    <mergeCell ref="R3:S3"/>
    <mergeCell ref="S4:S5"/>
    <mergeCell ref="T4:W4"/>
    <mergeCell ref="Q4:Q5"/>
    <mergeCell ref="R4:R5"/>
    <mergeCell ref="A1:A5"/>
    <mergeCell ref="B1:B5"/>
    <mergeCell ref="O1:Z1"/>
    <mergeCell ref="O2:Z2"/>
    <mergeCell ref="O3:O5"/>
    <mergeCell ref="T3:Z3"/>
    <mergeCell ref="C1:C5"/>
    <mergeCell ref="F1:F5"/>
    <mergeCell ref="G1:G5"/>
    <mergeCell ref="H1:H5"/>
    <mergeCell ref="I1:I5"/>
    <mergeCell ref="J1:J5"/>
    <mergeCell ref="L1:L5"/>
    <mergeCell ref="P4:P5"/>
    <mergeCell ref="K1:K5"/>
    <mergeCell ref="M1:M5"/>
  </mergeCells>
  <pageMargins left="0.7" right="0.7" top="0.75" bottom="0.75" header="0.31496062992125984" footer="0.31496062992125984"/>
  <pageSetup paperSize="9" scale="87" orientation="landscape" r:id="rId1"/>
  <colBreaks count="1" manualBreakCount="1">
    <brk id="14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>
  <dimension ref="A1:X11"/>
  <sheetViews>
    <sheetView view="pageBreakPreview" zoomScale="60" zoomScaleNormal="100" workbookViewId="0">
      <pane xSplit="9" ySplit="8" topLeftCell="J9" activePane="bottomRight" state="frozen"/>
      <selection pane="topRight"/>
      <selection pane="bottomLeft"/>
      <selection pane="bottomRight" sqref="A1:A5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15" width="10.7109375" customWidth="1"/>
    <col min="16" max="16" width="12.42578125" customWidth="1"/>
    <col min="17" max="17" width="11.5703125" customWidth="1"/>
    <col min="18" max="18" width="10.28515625" customWidth="1"/>
    <col min="19" max="19" width="14.85546875" customWidth="1"/>
    <col min="20" max="20" width="10.42578125" customWidth="1"/>
    <col min="21" max="21" width="10.5703125" customWidth="1"/>
    <col min="22" max="22" width="9.42578125" customWidth="1"/>
    <col min="23" max="23" width="11.140625" customWidth="1"/>
    <col min="24" max="24" width="18.7109375" customWidth="1"/>
  </cols>
  <sheetData>
    <row r="1" spans="1:24" ht="12.75" customHeight="1">
      <c r="A1" s="56" t="s">
        <v>10</v>
      </c>
      <c r="B1" s="56" t="s">
        <v>11</v>
      </c>
      <c r="C1" s="56" t="s">
        <v>12</v>
      </c>
      <c r="D1" s="56" t="s">
        <v>13</v>
      </c>
      <c r="E1" s="56" t="s">
        <v>14</v>
      </c>
      <c r="F1" s="56" t="s">
        <v>15</v>
      </c>
      <c r="G1" s="56" t="s">
        <v>16</v>
      </c>
      <c r="H1" s="56" t="s">
        <v>17</v>
      </c>
      <c r="I1" s="56" t="s">
        <v>18</v>
      </c>
      <c r="J1" s="56" t="s">
        <v>19</v>
      </c>
      <c r="K1" s="56" t="s">
        <v>20</v>
      </c>
      <c r="L1" s="56" t="s">
        <v>21</v>
      </c>
      <c r="M1" s="56" t="s">
        <v>22</v>
      </c>
      <c r="N1" s="56" t="s">
        <v>23</v>
      </c>
      <c r="O1" s="89" t="s">
        <v>760</v>
      </c>
      <c r="P1" s="89"/>
      <c r="Q1" s="89"/>
      <c r="R1" s="89"/>
      <c r="S1" s="89"/>
      <c r="T1" s="89"/>
      <c r="U1" s="89"/>
      <c r="V1" s="89"/>
      <c r="W1" s="89"/>
      <c r="X1" s="89"/>
    </row>
    <row r="2" spans="1:24" ht="1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88" t="s">
        <v>796</v>
      </c>
      <c r="P2" s="89"/>
      <c r="Q2" s="89"/>
      <c r="R2" s="89"/>
      <c r="S2" s="89"/>
      <c r="T2" s="89"/>
      <c r="U2" s="89"/>
      <c r="V2" s="89"/>
      <c r="W2" s="89"/>
      <c r="X2" s="89"/>
    </row>
    <row r="3" spans="1:24" ht="24.6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101" t="s">
        <v>774</v>
      </c>
      <c r="P3" s="80" t="s">
        <v>688</v>
      </c>
      <c r="Q3" s="66"/>
      <c r="R3" s="80" t="s">
        <v>797</v>
      </c>
      <c r="S3" s="66"/>
      <c r="T3" s="59" t="s">
        <v>798</v>
      </c>
      <c r="U3" s="59"/>
      <c r="V3" s="59"/>
      <c r="W3" s="59"/>
      <c r="X3" s="59"/>
    </row>
    <row r="4" spans="1:24" ht="22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101"/>
      <c r="P4" s="59" t="s">
        <v>799</v>
      </c>
      <c r="Q4" s="136" t="s">
        <v>800</v>
      </c>
      <c r="R4" s="59" t="s">
        <v>793</v>
      </c>
      <c r="S4" s="136" t="s">
        <v>779</v>
      </c>
      <c r="T4" s="138" t="s">
        <v>770</v>
      </c>
      <c r="U4" s="138"/>
      <c r="V4" s="138" t="s">
        <v>780</v>
      </c>
      <c r="W4" s="138"/>
      <c r="X4" s="138"/>
    </row>
    <row r="5" spans="1:24" ht="65.4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101"/>
      <c r="P5" s="59"/>
      <c r="Q5" s="137"/>
      <c r="R5" s="59"/>
      <c r="S5" s="137"/>
      <c r="T5" s="27" t="s">
        <v>801</v>
      </c>
      <c r="U5" s="27" t="s">
        <v>772</v>
      </c>
      <c r="V5" s="27" t="s">
        <v>781</v>
      </c>
      <c r="W5" s="27" t="s">
        <v>782</v>
      </c>
      <c r="X5" s="27" t="s">
        <v>783</v>
      </c>
    </row>
    <row r="6" spans="1:24" ht="12.75" customHeight="1">
      <c r="A6" s="11" t="s">
        <v>60</v>
      </c>
      <c r="B6" s="11" t="s">
        <v>61</v>
      </c>
      <c r="C6" s="11" t="s">
        <v>62</v>
      </c>
      <c r="D6" s="11" t="s">
        <v>63</v>
      </c>
      <c r="E6" s="11" t="s">
        <v>64</v>
      </c>
      <c r="F6" s="11" t="s">
        <v>65</v>
      </c>
      <c r="G6" s="11" t="s">
        <v>66</v>
      </c>
      <c r="H6" s="11" t="s">
        <v>67</v>
      </c>
      <c r="I6" s="11" t="s">
        <v>68</v>
      </c>
      <c r="J6" s="11" t="s">
        <v>69</v>
      </c>
      <c r="K6" s="11" t="s">
        <v>70</v>
      </c>
      <c r="L6" s="11" t="s">
        <v>71</v>
      </c>
      <c r="M6" s="11" t="s">
        <v>72</v>
      </c>
      <c r="N6" s="11" t="s">
        <v>73</v>
      </c>
      <c r="O6" s="32">
        <v>41</v>
      </c>
      <c r="P6" s="32">
        <v>42</v>
      </c>
      <c r="Q6" s="32">
        <v>43</v>
      </c>
      <c r="R6" s="32">
        <v>44</v>
      </c>
      <c r="S6" s="32">
        <v>45</v>
      </c>
      <c r="T6" s="32">
        <v>46</v>
      </c>
      <c r="U6" s="32">
        <v>47</v>
      </c>
      <c r="V6" s="32">
        <v>48</v>
      </c>
      <c r="W6" s="32">
        <v>49</v>
      </c>
      <c r="X6" s="32">
        <v>50</v>
      </c>
    </row>
    <row r="7" spans="1:24" ht="17.45" customHeight="1">
      <c r="A7" s="13" t="s">
        <v>74</v>
      </c>
      <c r="B7" s="14"/>
      <c r="C7" s="14"/>
      <c r="D7" s="14"/>
      <c r="E7" s="14"/>
      <c r="F7" s="14"/>
      <c r="G7" s="14"/>
      <c r="H7" s="15"/>
      <c r="I7" s="16"/>
      <c r="J7" s="16"/>
      <c r="K7" s="16"/>
      <c r="L7" s="16"/>
      <c r="M7" s="16"/>
      <c r="N7" s="17"/>
      <c r="O7" s="17">
        <f t="shared" ref="O7:X7" si="0">SUBTOTAL(9,O9:O11)</f>
        <v>2</v>
      </c>
      <c r="P7" s="17">
        <f t="shared" si="0"/>
        <v>2</v>
      </c>
      <c r="Q7" s="17">
        <f t="shared" si="0"/>
        <v>0</v>
      </c>
      <c r="R7" s="17">
        <f t="shared" si="0"/>
        <v>0</v>
      </c>
      <c r="S7" s="17">
        <f t="shared" si="0"/>
        <v>1</v>
      </c>
      <c r="T7" s="17">
        <f t="shared" si="0"/>
        <v>0</v>
      </c>
      <c r="U7" s="17">
        <f t="shared" si="0"/>
        <v>2</v>
      </c>
      <c r="V7" s="17">
        <f t="shared" si="0"/>
        <v>0</v>
      </c>
      <c r="W7" s="17">
        <f t="shared" si="0"/>
        <v>1</v>
      </c>
      <c r="X7" s="17">
        <f t="shared" si="0"/>
        <v>1</v>
      </c>
    </row>
    <row r="8" spans="1:24" ht="12.7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0"/>
      <c r="X8" s="20"/>
    </row>
    <row r="9" spans="1:24" ht="12.75" customHeight="1">
      <c r="A9" s="21" t="s">
        <v>75</v>
      </c>
      <c r="B9" s="21" t="s">
        <v>5</v>
      </c>
      <c r="C9" s="21" t="s">
        <v>76</v>
      </c>
      <c r="D9" s="21" t="s">
        <v>77</v>
      </c>
      <c r="E9" s="21" t="s">
        <v>78</v>
      </c>
      <c r="F9" s="21" t="s">
        <v>79</v>
      </c>
      <c r="G9" s="21" t="s">
        <v>80</v>
      </c>
      <c r="H9" s="22" t="s">
        <v>81</v>
      </c>
      <c r="I9" s="21" t="s">
        <v>82</v>
      </c>
      <c r="J9" s="21" t="s">
        <v>83</v>
      </c>
      <c r="K9" s="21" t="s">
        <v>84</v>
      </c>
      <c r="L9" s="21" t="s">
        <v>85</v>
      </c>
      <c r="M9" s="21" t="s">
        <v>86</v>
      </c>
      <c r="N9" s="21" t="s">
        <v>85</v>
      </c>
      <c r="O9" s="23">
        <v>1</v>
      </c>
      <c r="P9" s="23">
        <v>1</v>
      </c>
      <c r="Q9" s="23">
        <v>0</v>
      </c>
      <c r="R9" s="23">
        <v>0</v>
      </c>
      <c r="S9" s="23">
        <v>1</v>
      </c>
      <c r="T9" s="23">
        <v>0</v>
      </c>
      <c r="U9" s="23">
        <v>1</v>
      </c>
      <c r="V9" s="23">
        <v>0</v>
      </c>
      <c r="W9" s="23">
        <v>1</v>
      </c>
      <c r="X9" s="23">
        <v>0</v>
      </c>
    </row>
    <row r="10" spans="1:24" ht="12.75" customHeight="1">
      <c r="A10" s="21" t="s">
        <v>75</v>
      </c>
      <c r="B10" s="21" t="s">
        <v>5</v>
      </c>
      <c r="C10" s="21" t="s">
        <v>76</v>
      </c>
      <c r="D10" s="21" t="s">
        <v>77</v>
      </c>
      <c r="E10" s="21" t="s">
        <v>78</v>
      </c>
      <c r="F10" s="21" t="s">
        <v>79</v>
      </c>
      <c r="G10" s="21" t="s">
        <v>80</v>
      </c>
      <c r="H10" s="22" t="s">
        <v>87</v>
      </c>
      <c r="I10" s="21" t="s">
        <v>88</v>
      </c>
      <c r="J10" s="21" t="s">
        <v>89</v>
      </c>
      <c r="K10" s="21" t="s">
        <v>84</v>
      </c>
      <c r="L10" s="21" t="s">
        <v>85</v>
      </c>
      <c r="M10" s="21" t="s">
        <v>86</v>
      </c>
      <c r="N10" s="21" t="s">
        <v>85</v>
      </c>
      <c r="O10" s="23">
        <v>1</v>
      </c>
      <c r="P10" s="23">
        <v>1</v>
      </c>
      <c r="Q10" s="23">
        <v>0</v>
      </c>
      <c r="R10" s="23">
        <v>0</v>
      </c>
      <c r="S10" s="23">
        <v>0</v>
      </c>
      <c r="T10" s="23">
        <v>0</v>
      </c>
      <c r="U10" s="23">
        <v>1</v>
      </c>
      <c r="V10" s="23">
        <v>0</v>
      </c>
      <c r="W10" s="23">
        <v>0</v>
      </c>
      <c r="X10" s="23">
        <v>1</v>
      </c>
    </row>
    <row r="11" spans="1:24" ht="12.75" customHeight="1">
      <c r="A11" s="21" t="s">
        <v>75</v>
      </c>
      <c r="B11" s="21" t="s">
        <v>5</v>
      </c>
      <c r="C11" s="21" t="s">
        <v>76</v>
      </c>
      <c r="D11" s="21" t="s">
        <v>90</v>
      </c>
      <c r="E11" s="21" t="s">
        <v>78</v>
      </c>
      <c r="F11" s="21" t="s">
        <v>79</v>
      </c>
      <c r="G11" s="21" t="s">
        <v>80</v>
      </c>
      <c r="H11" s="22" t="s">
        <v>91</v>
      </c>
      <c r="I11" s="21" t="s">
        <v>92</v>
      </c>
      <c r="J11" s="21" t="s">
        <v>89</v>
      </c>
      <c r="K11" s="21" t="s">
        <v>84</v>
      </c>
      <c r="L11" s="21" t="s">
        <v>85</v>
      </c>
      <c r="M11" s="21" t="s">
        <v>86</v>
      </c>
      <c r="N11" s="21" t="s">
        <v>85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</row>
  </sheetData>
  <autoFilter ref="A8:X8"/>
  <mergeCells count="26">
    <mergeCell ref="N1:N5"/>
    <mergeCell ref="D1:D5"/>
    <mergeCell ref="E1:E5"/>
    <mergeCell ref="V4:X4"/>
    <mergeCell ref="P3:Q3"/>
    <mergeCell ref="R3:S3"/>
    <mergeCell ref="S4:S5"/>
    <mergeCell ref="T4:U4"/>
    <mergeCell ref="Q4:Q5"/>
    <mergeCell ref="R4:R5"/>
    <mergeCell ref="A1:A5"/>
    <mergeCell ref="B1:B5"/>
    <mergeCell ref="O1:X1"/>
    <mergeCell ref="O2:X2"/>
    <mergeCell ref="O3:O5"/>
    <mergeCell ref="T3:X3"/>
    <mergeCell ref="C1:C5"/>
    <mergeCell ref="F1:F5"/>
    <mergeCell ref="G1:G5"/>
    <mergeCell ref="H1:H5"/>
    <mergeCell ref="I1:I5"/>
    <mergeCell ref="J1:J5"/>
    <mergeCell ref="L1:L5"/>
    <mergeCell ref="P4:P5"/>
    <mergeCell ref="K1:K5"/>
    <mergeCell ref="M1:M5"/>
  </mergeCells>
  <pageMargins left="0.7" right="0.7" top="0.75" bottom="0.75" header="0.31496062992125984" footer="0.31496062992125984"/>
  <pageSetup paperSize="9" scale="87" orientation="landscape" r:id="rId1"/>
  <colBreaks count="1" manualBreakCount="1">
    <brk id="14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>
  <dimension ref="A1:Y11"/>
  <sheetViews>
    <sheetView view="pageBreakPreview" zoomScale="60" zoomScaleNormal="100" workbookViewId="0">
      <pane xSplit="9" ySplit="8" topLeftCell="J9" activePane="bottomRight" state="frozen"/>
      <selection pane="topRight"/>
      <selection pane="bottomLeft"/>
      <selection pane="bottomRight" sqref="A1:A5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15" width="10.28515625" customWidth="1"/>
    <col min="16" max="16" width="12.85546875" customWidth="1"/>
    <col min="17" max="17" width="12.42578125" customWidth="1"/>
    <col min="18" max="18" width="10.28515625" customWidth="1"/>
    <col min="19" max="19" width="14.7109375" customWidth="1"/>
    <col min="20" max="20" width="10.42578125" customWidth="1"/>
    <col min="21" max="21" width="9.42578125" customWidth="1"/>
    <col min="22" max="22" width="8.28515625" customWidth="1"/>
    <col min="23" max="25" width="9.5703125" customWidth="1"/>
  </cols>
  <sheetData>
    <row r="1" spans="1:25" ht="12.75" customHeight="1">
      <c r="A1" s="56" t="s">
        <v>10</v>
      </c>
      <c r="B1" s="56" t="s">
        <v>11</v>
      </c>
      <c r="C1" s="56" t="s">
        <v>12</v>
      </c>
      <c r="D1" s="56" t="s">
        <v>13</v>
      </c>
      <c r="E1" s="56" t="s">
        <v>14</v>
      </c>
      <c r="F1" s="56" t="s">
        <v>15</v>
      </c>
      <c r="G1" s="56" t="s">
        <v>16</v>
      </c>
      <c r="H1" s="56" t="s">
        <v>17</v>
      </c>
      <c r="I1" s="56" t="s">
        <v>18</v>
      </c>
      <c r="J1" s="56" t="s">
        <v>19</v>
      </c>
      <c r="K1" s="56" t="s">
        <v>20</v>
      </c>
      <c r="L1" s="56" t="s">
        <v>21</v>
      </c>
      <c r="M1" s="56" t="s">
        <v>22</v>
      </c>
      <c r="N1" s="56" t="s">
        <v>23</v>
      </c>
      <c r="O1" s="89" t="s">
        <v>760</v>
      </c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25" ht="12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88" t="s">
        <v>802</v>
      </c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5" ht="27.7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139" t="s">
        <v>774</v>
      </c>
      <c r="P3" s="80" t="s">
        <v>688</v>
      </c>
      <c r="Q3" s="66"/>
      <c r="R3" s="80" t="s">
        <v>803</v>
      </c>
      <c r="S3" s="66"/>
      <c r="T3" s="80" t="s">
        <v>804</v>
      </c>
      <c r="U3" s="81"/>
      <c r="V3" s="81"/>
      <c r="W3" s="81"/>
      <c r="X3" s="81"/>
      <c r="Y3" s="66"/>
    </row>
    <row r="4" spans="1:25" ht="22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140"/>
      <c r="P4" s="59" t="s">
        <v>805</v>
      </c>
      <c r="Q4" s="136" t="s">
        <v>767</v>
      </c>
      <c r="R4" s="59" t="s">
        <v>768</v>
      </c>
      <c r="S4" s="136" t="s">
        <v>779</v>
      </c>
      <c r="T4" s="138" t="s">
        <v>770</v>
      </c>
      <c r="U4" s="138"/>
      <c r="V4" s="138"/>
      <c r="W4" s="138" t="s">
        <v>780</v>
      </c>
      <c r="X4" s="138"/>
      <c r="Y4" s="138"/>
    </row>
    <row r="5" spans="1:25" ht="69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141"/>
      <c r="P5" s="59"/>
      <c r="Q5" s="137"/>
      <c r="R5" s="59"/>
      <c r="S5" s="137"/>
      <c r="T5" s="27" t="s">
        <v>771</v>
      </c>
      <c r="U5" s="27" t="s">
        <v>772</v>
      </c>
      <c r="V5" s="27" t="s">
        <v>54</v>
      </c>
      <c r="W5" s="27" t="s">
        <v>781</v>
      </c>
      <c r="X5" s="27" t="s">
        <v>782</v>
      </c>
      <c r="Y5" s="27" t="s">
        <v>783</v>
      </c>
    </row>
    <row r="6" spans="1:25" ht="12.75" customHeight="1">
      <c r="A6" s="11" t="s">
        <v>60</v>
      </c>
      <c r="B6" s="11" t="s">
        <v>61</v>
      </c>
      <c r="C6" s="11" t="s">
        <v>62</v>
      </c>
      <c r="D6" s="11" t="s">
        <v>63</v>
      </c>
      <c r="E6" s="11" t="s">
        <v>64</v>
      </c>
      <c r="F6" s="11" t="s">
        <v>65</v>
      </c>
      <c r="G6" s="11" t="s">
        <v>66</v>
      </c>
      <c r="H6" s="11" t="s">
        <v>67</v>
      </c>
      <c r="I6" s="11" t="s">
        <v>68</v>
      </c>
      <c r="J6" s="11" t="s">
        <v>69</v>
      </c>
      <c r="K6" s="11" t="s">
        <v>70</v>
      </c>
      <c r="L6" s="11" t="s">
        <v>71</v>
      </c>
      <c r="M6" s="11" t="s">
        <v>72</v>
      </c>
      <c r="N6" s="11" t="s">
        <v>73</v>
      </c>
      <c r="O6" s="32">
        <v>51</v>
      </c>
      <c r="P6" s="32">
        <v>52</v>
      </c>
      <c r="Q6" s="32">
        <v>53</v>
      </c>
      <c r="R6" s="32">
        <v>54</v>
      </c>
      <c r="S6" s="32">
        <v>55</v>
      </c>
      <c r="T6" s="32">
        <v>56</v>
      </c>
      <c r="U6" s="32">
        <v>57</v>
      </c>
      <c r="V6" s="32">
        <v>58</v>
      </c>
      <c r="W6" s="32">
        <v>59</v>
      </c>
      <c r="X6" s="32">
        <v>60</v>
      </c>
      <c r="Y6" s="32">
        <v>61</v>
      </c>
    </row>
    <row r="7" spans="1:25" ht="17.45" customHeight="1">
      <c r="A7" s="13" t="s">
        <v>74</v>
      </c>
      <c r="B7" s="14"/>
      <c r="C7" s="14"/>
      <c r="D7" s="14"/>
      <c r="E7" s="14"/>
      <c r="F7" s="14"/>
      <c r="G7" s="14"/>
      <c r="H7" s="15"/>
      <c r="I7" s="16"/>
      <c r="J7" s="16"/>
      <c r="K7" s="16"/>
      <c r="L7" s="16"/>
      <c r="M7" s="16"/>
      <c r="N7" s="17"/>
      <c r="O7" s="17">
        <f t="shared" ref="O7:Y7" si="0">SUBTOTAL(9,O9:O11)</f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0</v>
      </c>
      <c r="U7" s="17">
        <f t="shared" si="0"/>
        <v>0</v>
      </c>
      <c r="V7" s="17">
        <f t="shared" si="0"/>
        <v>0</v>
      </c>
      <c r="W7" s="17">
        <f t="shared" si="0"/>
        <v>0</v>
      </c>
      <c r="X7" s="17">
        <f t="shared" si="0"/>
        <v>0</v>
      </c>
      <c r="Y7" s="17">
        <f t="shared" si="0"/>
        <v>0</v>
      </c>
    </row>
    <row r="8" spans="1:25" ht="12.7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0"/>
      <c r="X8" s="20"/>
      <c r="Y8" s="20"/>
    </row>
    <row r="9" spans="1:25" ht="12.75" customHeight="1">
      <c r="A9" s="21" t="s">
        <v>75</v>
      </c>
      <c r="B9" s="21" t="s">
        <v>5</v>
      </c>
      <c r="C9" s="21" t="s">
        <v>76</v>
      </c>
      <c r="D9" s="21" t="s">
        <v>77</v>
      </c>
      <c r="E9" s="21" t="s">
        <v>78</v>
      </c>
      <c r="F9" s="21" t="s">
        <v>79</v>
      </c>
      <c r="G9" s="21" t="s">
        <v>80</v>
      </c>
      <c r="H9" s="22" t="s">
        <v>81</v>
      </c>
      <c r="I9" s="21" t="s">
        <v>82</v>
      </c>
      <c r="J9" s="21" t="s">
        <v>83</v>
      </c>
      <c r="K9" s="21" t="s">
        <v>84</v>
      </c>
      <c r="L9" s="21" t="s">
        <v>85</v>
      </c>
      <c r="M9" s="21" t="s">
        <v>86</v>
      </c>
      <c r="N9" s="21" t="s">
        <v>85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23">
        <v>0</v>
      </c>
    </row>
    <row r="10" spans="1:25" ht="12.75" customHeight="1">
      <c r="A10" s="21" t="s">
        <v>75</v>
      </c>
      <c r="B10" s="21" t="s">
        <v>5</v>
      </c>
      <c r="C10" s="21" t="s">
        <v>76</v>
      </c>
      <c r="D10" s="21" t="s">
        <v>77</v>
      </c>
      <c r="E10" s="21" t="s">
        <v>78</v>
      </c>
      <c r="F10" s="21" t="s">
        <v>79</v>
      </c>
      <c r="G10" s="21" t="s">
        <v>80</v>
      </c>
      <c r="H10" s="22" t="s">
        <v>87</v>
      </c>
      <c r="I10" s="21" t="s">
        <v>88</v>
      </c>
      <c r="J10" s="21" t="s">
        <v>89</v>
      </c>
      <c r="K10" s="21" t="s">
        <v>84</v>
      </c>
      <c r="L10" s="21" t="s">
        <v>85</v>
      </c>
      <c r="M10" s="21" t="s">
        <v>86</v>
      </c>
      <c r="N10" s="21" t="s">
        <v>85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</row>
    <row r="11" spans="1:25" ht="12.75" customHeight="1">
      <c r="A11" s="21" t="s">
        <v>75</v>
      </c>
      <c r="B11" s="21" t="s">
        <v>5</v>
      </c>
      <c r="C11" s="21" t="s">
        <v>76</v>
      </c>
      <c r="D11" s="21" t="s">
        <v>90</v>
      </c>
      <c r="E11" s="21" t="s">
        <v>78</v>
      </c>
      <c r="F11" s="21" t="s">
        <v>79</v>
      </c>
      <c r="G11" s="21" t="s">
        <v>80</v>
      </c>
      <c r="H11" s="22" t="s">
        <v>91</v>
      </c>
      <c r="I11" s="21" t="s">
        <v>92</v>
      </c>
      <c r="J11" s="21" t="s">
        <v>89</v>
      </c>
      <c r="K11" s="21" t="s">
        <v>84</v>
      </c>
      <c r="L11" s="21" t="s">
        <v>85</v>
      </c>
      <c r="M11" s="21" t="s">
        <v>86</v>
      </c>
      <c r="N11" s="21" t="s">
        <v>85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</row>
  </sheetData>
  <autoFilter ref="A8:Y8"/>
  <mergeCells count="26">
    <mergeCell ref="N1:N5"/>
    <mergeCell ref="D1:D5"/>
    <mergeCell ref="E1:E5"/>
    <mergeCell ref="W4:Y4"/>
    <mergeCell ref="P3:Q3"/>
    <mergeCell ref="R3:S3"/>
    <mergeCell ref="S4:S5"/>
    <mergeCell ref="T4:V4"/>
    <mergeCell ref="Q4:Q5"/>
    <mergeCell ref="R4:R5"/>
    <mergeCell ref="A1:A5"/>
    <mergeCell ref="B1:B5"/>
    <mergeCell ref="O1:Y1"/>
    <mergeCell ref="O2:Y2"/>
    <mergeCell ref="O3:O5"/>
    <mergeCell ref="T3:Y3"/>
    <mergeCell ref="C1:C5"/>
    <mergeCell ref="F1:F5"/>
    <mergeCell ref="G1:G5"/>
    <mergeCell ref="H1:H5"/>
    <mergeCell ref="I1:I5"/>
    <mergeCell ref="J1:J5"/>
    <mergeCell ref="L1:L5"/>
    <mergeCell ref="P4:P5"/>
    <mergeCell ref="K1:K5"/>
    <mergeCell ref="M1:M5"/>
  </mergeCells>
  <pageMargins left="0.7" right="0.7" top="0.75" bottom="0.75" header="0.31496062992125984" footer="0.31496062992125984"/>
  <pageSetup paperSize="9" scale="87" orientation="landscape" r:id="rId1"/>
  <colBreaks count="1" manualBreakCount="1">
    <brk id="1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>
  <dimension ref="A1:Y9"/>
  <sheetViews>
    <sheetView view="pageBreakPreview" zoomScale="60" zoomScaleNormal="100" workbookViewId="0">
      <pane xSplit="9" ySplit="6" topLeftCell="J7" activePane="bottomRight" state="frozen"/>
      <selection pane="topRight"/>
      <selection pane="bottomLeft"/>
      <selection pane="bottomRight" sqref="A1:A3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19" width="22.5703125" customWidth="1"/>
  </cols>
  <sheetData>
    <row r="1" spans="1:25" ht="12.75" customHeight="1">
      <c r="A1" s="56" t="s">
        <v>10</v>
      </c>
      <c r="B1" s="56" t="s">
        <v>11</v>
      </c>
      <c r="C1" s="56" t="s">
        <v>12</v>
      </c>
      <c r="D1" s="56" t="s">
        <v>13</v>
      </c>
      <c r="E1" s="56" t="s">
        <v>14</v>
      </c>
      <c r="F1" s="56" t="s">
        <v>15</v>
      </c>
      <c r="G1" s="56" t="s">
        <v>16</v>
      </c>
      <c r="H1" s="56" t="s">
        <v>17</v>
      </c>
      <c r="I1" s="56" t="s">
        <v>18</v>
      </c>
      <c r="J1" s="56" t="s">
        <v>19</v>
      </c>
      <c r="K1" s="56" t="s">
        <v>20</v>
      </c>
      <c r="L1" s="56" t="s">
        <v>21</v>
      </c>
      <c r="M1" s="56" t="s">
        <v>22</v>
      </c>
      <c r="N1" s="56" t="s">
        <v>23</v>
      </c>
      <c r="O1" s="142" t="s">
        <v>806</v>
      </c>
      <c r="P1" s="142"/>
      <c r="Q1" s="142"/>
      <c r="R1" s="142"/>
      <c r="S1" s="142"/>
    </row>
    <row r="2" spans="1:25" ht="63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143" t="s">
        <v>807</v>
      </c>
      <c r="P2" s="143"/>
      <c r="Q2" s="138" t="s">
        <v>808</v>
      </c>
      <c r="R2" s="138"/>
      <c r="S2" s="138" t="s">
        <v>809</v>
      </c>
    </row>
    <row r="3" spans="1:25" ht="22.7" customHeight="1">
      <c r="A3" s="57"/>
      <c r="B3" s="57"/>
      <c r="C3" s="57"/>
      <c r="D3" s="58"/>
      <c r="E3" s="58"/>
      <c r="F3" s="57"/>
      <c r="G3" s="57"/>
      <c r="H3" s="57"/>
      <c r="I3" s="57"/>
      <c r="J3" s="57"/>
      <c r="K3" s="57"/>
      <c r="L3" s="57"/>
      <c r="M3" s="57"/>
      <c r="N3" s="57"/>
      <c r="O3" s="44" t="s">
        <v>43</v>
      </c>
      <c r="P3" s="44" t="s">
        <v>44</v>
      </c>
      <c r="Q3" s="45" t="s">
        <v>43</v>
      </c>
      <c r="R3" s="45" t="s">
        <v>44</v>
      </c>
      <c r="S3" s="138"/>
      <c r="T3" s="34"/>
      <c r="U3" s="34"/>
      <c r="V3" s="34"/>
      <c r="W3" s="34"/>
      <c r="X3" s="34"/>
      <c r="Y3" s="34"/>
    </row>
    <row r="4" spans="1:25" ht="12.75" customHeight="1">
      <c r="A4" s="11" t="s">
        <v>60</v>
      </c>
      <c r="B4" s="11" t="s">
        <v>61</v>
      </c>
      <c r="C4" s="11" t="s">
        <v>62</v>
      </c>
      <c r="D4" s="11" t="s">
        <v>63</v>
      </c>
      <c r="E4" s="11" t="s">
        <v>64</v>
      </c>
      <c r="F4" s="11" t="s">
        <v>65</v>
      </c>
      <c r="G4" s="11" t="s">
        <v>66</v>
      </c>
      <c r="H4" s="11" t="s">
        <v>67</v>
      </c>
      <c r="I4" s="11" t="s">
        <v>68</v>
      </c>
      <c r="J4" s="11" t="s">
        <v>69</v>
      </c>
      <c r="K4" s="11" t="s">
        <v>70</v>
      </c>
      <c r="L4" s="11" t="s">
        <v>71</v>
      </c>
      <c r="M4" s="11" t="s">
        <v>72</v>
      </c>
      <c r="N4" s="11" t="s">
        <v>73</v>
      </c>
      <c r="O4" s="46">
        <v>1</v>
      </c>
      <c r="P4" s="46">
        <v>2</v>
      </c>
      <c r="Q4" s="32">
        <v>3</v>
      </c>
      <c r="R4" s="32">
        <v>4</v>
      </c>
      <c r="S4" s="32">
        <v>5</v>
      </c>
      <c r="T4" s="34"/>
      <c r="U4" s="34"/>
      <c r="V4" s="34"/>
      <c r="W4" s="34"/>
      <c r="X4" s="34"/>
      <c r="Y4" s="34"/>
    </row>
    <row r="5" spans="1:25" ht="15" customHeight="1">
      <c r="A5" s="13" t="s">
        <v>74</v>
      </c>
      <c r="B5" s="14"/>
      <c r="C5" s="14"/>
      <c r="D5" s="14"/>
      <c r="E5" s="14"/>
      <c r="F5" s="14"/>
      <c r="G5" s="14"/>
      <c r="H5" s="15"/>
      <c r="I5" s="16"/>
      <c r="J5" s="16"/>
      <c r="K5" s="16"/>
      <c r="L5" s="16"/>
      <c r="M5" s="16"/>
      <c r="N5" s="17"/>
      <c r="O5" s="17">
        <f>SUBTOTAL(9,O7:O9)</f>
        <v>0</v>
      </c>
      <c r="P5" s="17">
        <f>SUBTOTAL(9,P7:P9)</f>
        <v>0</v>
      </c>
      <c r="Q5" s="17">
        <f>SUBTOTAL(9,Q7:Q9)</f>
        <v>0</v>
      </c>
      <c r="R5" s="17">
        <f>SUBTOTAL(9,R7:R9)</f>
        <v>0</v>
      </c>
      <c r="S5" s="17">
        <f>SUBTOTAL(9,S7:S9)</f>
        <v>1</v>
      </c>
      <c r="T5" s="34"/>
      <c r="U5" s="34"/>
      <c r="V5" s="34"/>
      <c r="W5" s="34"/>
      <c r="X5" s="34"/>
      <c r="Y5" s="34"/>
    </row>
    <row r="6" spans="1:25" ht="12.7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20"/>
    </row>
    <row r="7" spans="1:25" ht="12.75" customHeight="1">
      <c r="A7" s="21" t="s">
        <v>75</v>
      </c>
      <c r="B7" s="21" t="s">
        <v>5</v>
      </c>
      <c r="C7" s="21" t="s">
        <v>76</v>
      </c>
      <c r="D7" s="21" t="s">
        <v>77</v>
      </c>
      <c r="E7" s="21" t="s">
        <v>78</v>
      </c>
      <c r="F7" s="21" t="s">
        <v>79</v>
      </c>
      <c r="G7" s="21" t="s">
        <v>80</v>
      </c>
      <c r="H7" s="22" t="s">
        <v>81</v>
      </c>
      <c r="I7" s="21" t="s">
        <v>82</v>
      </c>
      <c r="J7" s="21" t="s">
        <v>83</v>
      </c>
      <c r="K7" s="21" t="s">
        <v>84</v>
      </c>
      <c r="L7" s="21" t="s">
        <v>85</v>
      </c>
      <c r="M7" s="21" t="s">
        <v>86</v>
      </c>
      <c r="N7" s="21" t="s">
        <v>85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</row>
    <row r="8" spans="1:25" ht="12.75" customHeight="1">
      <c r="A8" s="21" t="s">
        <v>75</v>
      </c>
      <c r="B8" s="21" t="s">
        <v>5</v>
      </c>
      <c r="C8" s="21" t="s">
        <v>76</v>
      </c>
      <c r="D8" s="21" t="s">
        <v>77</v>
      </c>
      <c r="E8" s="21" t="s">
        <v>78</v>
      </c>
      <c r="F8" s="21" t="s">
        <v>79</v>
      </c>
      <c r="G8" s="21" t="s">
        <v>80</v>
      </c>
      <c r="H8" s="22" t="s">
        <v>87</v>
      </c>
      <c r="I8" s="21" t="s">
        <v>88</v>
      </c>
      <c r="J8" s="21" t="s">
        <v>89</v>
      </c>
      <c r="K8" s="21" t="s">
        <v>84</v>
      </c>
      <c r="L8" s="21" t="s">
        <v>85</v>
      </c>
      <c r="M8" s="21" t="s">
        <v>86</v>
      </c>
      <c r="N8" s="21" t="s">
        <v>85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</row>
    <row r="9" spans="1:25" ht="12.75" customHeight="1">
      <c r="A9" s="21" t="s">
        <v>75</v>
      </c>
      <c r="B9" s="21" t="s">
        <v>5</v>
      </c>
      <c r="C9" s="21" t="s">
        <v>76</v>
      </c>
      <c r="D9" s="21" t="s">
        <v>90</v>
      </c>
      <c r="E9" s="21" t="s">
        <v>78</v>
      </c>
      <c r="F9" s="21" t="s">
        <v>79</v>
      </c>
      <c r="G9" s="21" t="s">
        <v>80</v>
      </c>
      <c r="H9" s="22" t="s">
        <v>91</v>
      </c>
      <c r="I9" s="21" t="s">
        <v>92</v>
      </c>
      <c r="J9" s="21" t="s">
        <v>89</v>
      </c>
      <c r="K9" s="21" t="s">
        <v>84</v>
      </c>
      <c r="L9" s="21" t="s">
        <v>85</v>
      </c>
      <c r="M9" s="21" t="s">
        <v>86</v>
      </c>
      <c r="N9" s="21" t="s">
        <v>85</v>
      </c>
      <c r="O9" s="23">
        <v>0</v>
      </c>
      <c r="P9" s="23">
        <v>0</v>
      </c>
      <c r="Q9" s="23">
        <v>0</v>
      </c>
      <c r="R9" s="23">
        <v>0</v>
      </c>
      <c r="S9" s="23">
        <v>1</v>
      </c>
    </row>
  </sheetData>
  <autoFilter ref="A6:Y6"/>
  <mergeCells count="18">
    <mergeCell ref="I1:I3"/>
    <mergeCell ref="K1:K3"/>
    <mergeCell ref="D1:D3"/>
    <mergeCell ref="E1:E3"/>
    <mergeCell ref="A1:A3"/>
    <mergeCell ref="B1:B3"/>
    <mergeCell ref="C1:C3"/>
    <mergeCell ref="F1:F3"/>
    <mergeCell ref="G1:G3"/>
    <mergeCell ref="H1:H3"/>
    <mergeCell ref="O1:S1"/>
    <mergeCell ref="O2:P2"/>
    <mergeCell ref="Q2:R2"/>
    <mergeCell ref="J1:J3"/>
    <mergeCell ref="L1:L3"/>
    <mergeCell ref="M1:M3"/>
    <mergeCell ref="N1:N3"/>
    <mergeCell ref="S2:S3"/>
  </mergeCells>
  <pageMargins left="0.7" right="0.7" top="0.75" bottom="0.75" header="0.51181102362204722" footer="0.51181102362204722"/>
  <pageSetup paperSize="9" scale="87" orientation="landscape" r:id="rId1"/>
  <colBreaks count="1" manualBreakCount="1">
    <brk id="1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>
  <dimension ref="A1:W10"/>
  <sheetViews>
    <sheetView view="pageBreakPreview" zoomScale="60" zoomScaleNormal="100" workbookViewId="0">
      <pane xSplit="9" ySplit="7" topLeftCell="J8" activePane="bottomRight" state="frozen"/>
      <selection pane="topRight"/>
      <selection pane="bottomLeft"/>
      <selection pane="bottomRight" sqref="A1:A4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7" customWidth="1"/>
  </cols>
  <sheetData>
    <row r="1" spans="1:23" ht="15" customHeight="1">
      <c r="A1" s="56" t="s">
        <v>10</v>
      </c>
      <c r="B1" s="56" t="s">
        <v>11</v>
      </c>
      <c r="C1" s="56" t="s">
        <v>12</v>
      </c>
      <c r="D1" s="56" t="s">
        <v>13</v>
      </c>
      <c r="E1" s="56" t="s">
        <v>14</v>
      </c>
      <c r="F1" s="56" t="s">
        <v>15</v>
      </c>
      <c r="G1" s="56" t="s">
        <v>16</v>
      </c>
      <c r="H1" s="56" t="s">
        <v>17</v>
      </c>
      <c r="I1" s="56" t="s">
        <v>18</v>
      </c>
      <c r="J1" s="56" t="s">
        <v>19</v>
      </c>
      <c r="K1" s="56" t="s">
        <v>20</v>
      </c>
      <c r="L1" s="56" t="s">
        <v>21</v>
      </c>
      <c r="M1" s="56" t="s">
        <v>22</v>
      </c>
      <c r="N1" s="56" t="s">
        <v>23</v>
      </c>
      <c r="O1" s="142" t="s">
        <v>810</v>
      </c>
      <c r="P1" s="142"/>
      <c r="Q1" s="142"/>
      <c r="R1" s="142"/>
      <c r="S1" s="142"/>
      <c r="T1" s="142"/>
      <c r="U1" s="142"/>
      <c r="V1" s="142"/>
      <c r="W1" s="142"/>
    </row>
    <row r="2" spans="1:23" ht="15.6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9" t="s">
        <v>811</v>
      </c>
      <c r="P2" s="89" t="s">
        <v>812</v>
      </c>
      <c r="Q2" s="89"/>
      <c r="R2" s="89"/>
      <c r="S2" s="89"/>
      <c r="T2" s="89"/>
      <c r="U2" s="89"/>
      <c r="V2" s="89"/>
      <c r="W2" s="89"/>
    </row>
    <row r="3" spans="1:23" ht="1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9"/>
      <c r="P3" s="59" t="s">
        <v>813</v>
      </c>
      <c r="Q3" s="59" t="s">
        <v>814</v>
      </c>
      <c r="R3" s="59" t="s">
        <v>815</v>
      </c>
      <c r="S3" s="59" t="s">
        <v>816</v>
      </c>
      <c r="T3" s="59"/>
      <c r="U3" s="59"/>
      <c r="V3" s="59"/>
      <c r="W3" s="59" t="s">
        <v>817</v>
      </c>
    </row>
    <row r="4" spans="1:23" ht="75.2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  <c r="P4" s="59"/>
      <c r="Q4" s="59"/>
      <c r="R4" s="59"/>
      <c r="S4" s="27" t="s">
        <v>818</v>
      </c>
      <c r="T4" s="27" t="s">
        <v>819</v>
      </c>
      <c r="U4" s="27" t="s">
        <v>820</v>
      </c>
      <c r="V4" s="27" t="s">
        <v>821</v>
      </c>
      <c r="W4" s="59"/>
    </row>
    <row r="5" spans="1:23" ht="12.75" customHeight="1">
      <c r="A5" s="11" t="s">
        <v>60</v>
      </c>
      <c r="B5" s="11" t="s">
        <v>61</v>
      </c>
      <c r="C5" s="11" t="s">
        <v>62</v>
      </c>
      <c r="D5" s="11" t="s">
        <v>63</v>
      </c>
      <c r="E5" s="11" t="s">
        <v>64</v>
      </c>
      <c r="F5" s="11" t="s">
        <v>65</v>
      </c>
      <c r="G5" s="11" t="s">
        <v>66</v>
      </c>
      <c r="H5" s="11" t="s">
        <v>67</v>
      </c>
      <c r="I5" s="11" t="s">
        <v>68</v>
      </c>
      <c r="J5" s="11" t="s">
        <v>69</v>
      </c>
      <c r="K5" s="11" t="s">
        <v>70</v>
      </c>
      <c r="L5" s="11" t="s">
        <v>71</v>
      </c>
      <c r="M5" s="11" t="s">
        <v>72</v>
      </c>
      <c r="N5" s="11" t="s">
        <v>73</v>
      </c>
      <c r="O5" s="32">
        <v>1</v>
      </c>
      <c r="P5" s="32">
        <v>2</v>
      </c>
      <c r="Q5" s="32">
        <v>3</v>
      </c>
      <c r="R5" s="32">
        <v>4</v>
      </c>
      <c r="S5" s="32">
        <v>5</v>
      </c>
      <c r="T5" s="32">
        <v>6</v>
      </c>
      <c r="U5" s="32">
        <v>7</v>
      </c>
      <c r="V5" s="32">
        <v>8</v>
      </c>
      <c r="W5" s="32">
        <v>9</v>
      </c>
    </row>
    <row r="6" spans="1:23" ht="15" customHeight="1">
      <c r="A6" s="13" t="s">
        <v>74</v>
      </c>
      <c r="B6" s="14"/>
      <c r="C6" s="14"/>
      <c r="D6" s="14"/>
      <c r="E6" s="14"/>
      <c r="F6" s="14"/>
      <c r="G6" s="14"/>
      <c r="H6" s="15"/>
      <c r="I6" s="16"/>
      <c r="J6" s="16"/>
      <c r="K6" s="16"/>
      <c r="L6" s="16"/>
      <c r="M6" s="16"/>
      <c r="N6" s="17"/>
      <c r="O6" s="18">
        <f t="shared" ref="O6:W6" si="0">SUBTOTAL(9,O8:O10)</f>
        <v>61740.1</v>
      </c>
      <c r="P6" s="18">
        <f t="shared" si="0"/>
        <v>60951</v>
      </c>
      <c r="Q6" s="18">
        <f t="shared" si="0"/>
        <v>58847.6</v>
      </c>
      <c r="R6" s="18">
        <f t="shared" si="0"/>
        <v>789.1</v>
      </c>
      <c r="S6" s="18">
        <f t="shared" si="0"/>
        <v>232.6</v>
      </c>
      <c r="T6" s="18">
        <f t="shared" si="0"/>
        <v>0</v>
      </c>
      <c r="U6" s="18">
        <f t="shared" si="0"/>
        <v>0</v>
      </c>
      <c r="V6" s="18">
        <f t="shared" si="0"/>
        <v>199.8</v>
      </c>
      <c r="W6" s="18">
        <f t="shared" si="0"/>
        <v>0</v>
      </c>
    </row>
    <row r="7" spans="1:23" ht="12.75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47"/>
      <c r="P7" s="47"/>
      <c r="Q7" s="47"/>
      <c r="R7" s="47"/>
      <c r="S7" s="48"/>
      <c r="T7" s="48"/>
      <c r="U7" s="48"/>
      <c r="V7" s="48"/>
      <c r="W7" s="48"/>
    </row>
    <row r="8" spans="1:23" ht="12.75" customHeight="1">
      <c r="A8" s="21" t="s">
        <v>75</v>
      </c>
      <c r="B8" s="21" t="s">
        <v>5</v>
      </c>
      <c r="C8" s="21" t="s">
        <v>76</v>
      </c>
      <c r="D8" s="21" t="s">
        <v>77</v>
      </c>
      <c r="E8" s="21" t="s">
        <v>78</v>
      </c>
      <c r="F8" s="21" t="s">
        <v>79</v>
      </c>
      <c r="G8" s="21" t="s">
        <v>80</v>
      </c>
      <c r="H8" s="22" t="s">
        <v>81</v>
      </c>
      <c r="I8" s="21" t="s">
        <v>82</v>
      </c>
      <c r="J8" s="21" t="s">
        <v>83</v>
      </c>
      <c r="K8" s="21" t="s">
        <v>84</v>
      </c>
      <c r="L8" s="21" t="s">
        <v>85</v>
      </c>
      <c r="M8" s="21" t="s">
        <v>86</v>
      </c>
      <c r="N8" s="21" t="s">
        <v>85</v>
      </c>
      <c r="O8" s="24">
        <v>22116.6</v>
      </c>
      <c r="P8" s="24">
        <v>21928.6</v>
      </c>
      <c r="Q8" s="24">
        <v>21928.6</v>
      </c>
      <c r="R8" s="24">
        <v>188</v>
      </c>
      <c r="S8" s="24">
        <v>0</v>
      </c>
      <c r="T8" s="24">
        <v>0</v>
      </c>
      <c r="U8" s="24">
        <v>0</v>
      </c>
      <c r="V8" s="24">
        <v>188</v>
      </c>
      <c r="W8" s="24">
        <v>0</v>
      </c>
    </row>
    <row r="9" spans="1:23" ht="12.75" customHeight="1">
      <c r="A9" s="21" t="s">
        <v>75</v>
      </c>
      <c r="B9" s="21" t="s">
        <v>5</v>
      </c>
      <c r="C9" s="21" t="s">
        <v>76</v>
      </c>
      <c r="D9" s="21" t="s">
        <v>77</v>
      </c>
      <c r="E9" s="21" t="s">
        <v>78</v>
      </c>
      <c r="F9" s="21" t="s">
        <v>79</v>
      </c>
      <c r="G9" s="21" t="s">
        <v>80</v>
      </c>
      <c r="H9" s="22" t="s">
        <v>87</v>
      </c>
      <c r="I9" s="21" t="s">
        <v>88</v>
      </c>
      <c r="J9" s="21" t="s">
        <v>89</v>
      </c>
      <c r="K9" s="21" t="s">
        <v>84</v>
      </c>
      <c r="L9" s="21" t="s">
        <v>85</v>
      </c>
      <c r="M9" s="21" t="s">
        <v>86</v>
      </c>
      <c r="N9" s="21" t="s">
        <v>85</v>
      </c>
      <c r="O9" s="24">
        <v>23326.1</v>
      </c>
      <c r="P9" s="24">
        <v>22969.4</v>
      </c>
      <c r="Q9" s="24">
        <v>22289.9</v>
      </c>
      <c r="R9" s="24">
        <v>356.7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</row>
    <row r="10" spans="1:23" ht="12.75" customHeight="1">
      <c r="A10" s="21" t="s">
        <v>75</v>
      </c>
      <c r="B10" s="21" t="s">
        <v>5</v>
      </c>
      <c r="C10" s="21" t="s">
        <v>76</v>
      </c>
      <c r="D10" s="21" t="s">
        <v>90</v>
      </c>
      <c r="E10" s="21" t="s">
        <v>78</v>
      </c>
      <c r="F10" s="21" t="s">
        <v>79</v>
      </c>
      <c r="G10" s="21" t="s">
        <v>80</v>
      </c>
      <c r="H10" s="22" t="s">
        <v>91</v>
      </c>
      <c r="I10" s="21" t="s">
        <v>92</v>
      </c>
      <c r="J10" s="21" t="s">
        <v>89</v>
      </c>
      <c r="K10" s="21" t="s">
        <v>84</v>
      </c>
      <c r="L10" s="21" t="s">
        <v>85</v>
      </c>
      <c r="M10" s="21" t="s">
        <v>86</v>
      </c>
      <c r="N10" s="21" t="s">
        <v>85</v>
      </c>
      <c r="O10" s="24">
        <v>16297.4</v>
      </c>
      <c r="P10" s="24">
        <v>16053</v>
      </c>
      <c r="Q10" s="24">
        <v>14629.1</v>
      </c>
      <c r="R10" s="24">
        <v>244.4</v>
      </c>
      <c r="S10" s="24">
        <v>232.6</v>
      </c>
      <c r="T10" s="24">
        <v>0</v>
      </c>
      <c r="U10" s="24">
        <v>0</v>
      </c>
      <c r="V10" s="24">
        <v>11.8</v>
      </c>
      <c r="W10" s="24">
        <v>0</v>
      </c>
    </row>
  </sheetData>
  <autoFilter ref="A7:W7"/>
  <mergeCells count="22">
    <mergeCell ref="J1:J4"/>
    <mergeCell ref="L1:L4"/>
    <mergeCell ref="M1:M4"/>
    <mergeCell ref="N1:N4"/>
    <mergeCell ref="A1:A4"/>
    <mergeCell ref="B1:B4"/>
    <mergeCell ref="C1:C4"/>
    <mergeCell ref="F1:F4"/>
    <mergeCell ref="G1:G4"/>
    <mergeCell ref="H1:H4"/>
    <mergeCell ref="I1:I4"/>
    <mergeCell ref="K1:K4"/>
    <mergeCell ref="D1:D4"/>
    <mergeCell ref="E1:E4"/>
    <mergeCell ref="O1:W1"/>
    <mergeCell ref="O2:O4"/>
    <mergeCell ref="P2:W2"/>
    <mergeCell ref="P3:P4"/>
    <mergeCell ref="Q3:Q4"/>
    <mergeCell ref="R3:R4"/>
    <mergeCell ref="S3:V3"/>
    <mergeCell ref="W3:W4"/>
  </mergeCells>
  <pageMargins left="0.7" right="0.7" top="0.75" bottom="0.75" header="0.51181102362204722" footer="0.51181102362204722"/>
  <pageSetup paperSize="9" scale="87" orientation="landscape" r:id="rId1"/>
  <colBreaks count="1" manualBreakCount="1">
    <brk id="1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>
  <dimension ref="A1:AI10"/>
  <sheetViews>
    <sheetView view="pageBreakPreview" zoomScale="40" zoomScaleNormal="100" zoomScaleSheetLayoutView="40" workbookViewId="0">
      <pane xSplit="9" ySplit="7" topLeftCell="J8" activePane="bottomRight" state="frozen"/>
      <selection pane="topRight"/>
      <selection pane="bottomLeft"/>
      <selection pane="bottomRight" activeCell="G23" sqref="G23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35" width="14.28515625" customWidth="1"/>
  </cols>
  <sheetData>
    <row r="1" spans="1:35" ht="15" customHeight="1">
      <c r="A1" s="56" t="s">
        <v>10</v>
      </c>
      <c r="B1" s="56" t="s">
        <v>11</v>
      </c>
      <c r="C1" s="56" t="s">
        <v>12</v>
      </c>
      <c r="D1" s="56" t="s">
        <v>13</v>
      </c>
      <c r="E1" s="56" t="s">
        <v>14</v>
      </c>
      <c r="F1" s="56" t="s">
        <v>15</v>
      </c>
      <c r="G1" s="56" t="s">
        <v>16</v>
      </c>
      <c r="H1" s="56" t="s">
        <v>17</v>
      </c>
      <c r="I1" s="56" t="s">
        <v>18</v>
      </c>
      <c r="J1" s="56" t="s">
        <v>19</v>
      </c>
      <c r="K1" s="56" t="s">
        <v>20</v>
      </c>
      <c r="L1" s="56" t="s">
        <v>21</v>
      </c>
      <c r="M1" s="56" t="s">
        <v>22</v>
      </c>
      <c r="N1" s="56" t="s">
        <v>23</v>
      </c>
      <c r="O1" s="144" t="s">
        <v>810</v>
      </c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6"/>
      <c r="AB1" s="144" t="s">
        <v>822</v>
      </c>
      <c r="AC1" s="145"/>
      <c r="AD1" s="145"/>
      <c r="AE1" s="145"/>
      <c r="AF1" s="145"/>
      <c r="AG1" s="145"/>
      <c r="AH1" s="145"/>
      <c r="AI1" s="146"/>
    </row>
    <row r="2" spans="1:35" ht="11.2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9" t="s">
        <v>823</v>
      </c>
      <c r="P2" s="77" t="s">
        <v>824</v>
      </c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  <c r="AB2" s="77" t="s">
        <v>824</v>
      </c>
      <c r="AC2" s="68"/>
      <c r="AD2" s="68"/>
      <c r="AE2" s="68"/>
      <c r="AF2" s="68"/>
      <c r="AG2" s="68"/>
      <c r="AH2" s="68"/>
      <c r="AI2" s="69"/>
    </row>
    <row r="3" spans="1:35" ht="28.9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9"/>
      <c r="P3" s="138" t="s">
        <v>825</v>
      </c>
      <c r="Q3" s="138"/>
      <c r="R3" s="59" t="s">
        <v>826</v>
      </c>
      <c r="S3" s="59"/>
      <c r="T3" s="59" t="s">
        <v>827</v>
      </c>
      <c r="U3" s="59"/>
      <c r="V3" s="59"/>
      <c r="W3" s="59" t="s">
        <v>828</v>
      </c>
      <c r="X3" s="59"/>
      <c r="Y3" s="59" t="s">
        <v>829</v>
      </c>
      <c r="Z3" s="59"/>
      <c r="AA3" s="59"/>
      <c r="AB3" s="59" t="s">
        <v>830</v>
      </c>
      <c r="AC3" s="59"/>
      <c r="AD3" s="59"/>
      <c r="AE3" s="59"/>
      <c r="AF3" s="59" t="s">
        <v>831</v>
      </c>
      <c r="AG3" s="59"/>
      <c r="AH3" s="59"/>
      <c r="AI3" s="59"/>
    </row>
    <row r="4" spans="1:35" ht="89.1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9"/>
      <c r="P4" s="27" t="s">
        <v>48</v>
      </c>
      <c r="Q4" s="27" t="s">
        <v>832</v>
      </c>
      <c r="R4" s="27" t="s">
        <v>48</v>
      </c>
      <c r="S4" s="27" t="s">
        <v>833</v>
      </c>
      <c r="T4" s="27" t="s">
        <v>48</v>
      </c>
      <c r="U4" s="49" t="s">
        <v>834</v>
      </c>
      <c r="V4" s="27" t="s">
        <v>835</v>
      </c>
      <c r="W4" s="27" t="s">
        <v>48</v>
      </c>
      <c r="X4" s="27" t="s">
        <v>836</v>
      </c>
      <c r="Y4" s="27" t="s">
        <v>48</v>
      </c>
      <c r="Z4" s="27" t="s">
        <v>837</v>
      </c>
      <c r="AA4" s="49" t="s">
        <v>838</v>
      </c>
      <c r="AB4" s="27" t="s">
        <v>48</v>
      </c>
      <c r="AC4" s="27" t="s">
        <v>839</v>
      </c>
      <c r="AD4" s="27" t="s">
        <v>840</v>
      </c>
      <c r="AE4" s="27" t="s">
        <v>841</v>
      </c>
      <c r="AF4" s="27" t="s">
        <v>48</v>
      </c>
      <c r="AG4" s="27" t="s">
        <v>842</v>
      </c>
      <c r="AH4" s="27" t="s">
        <v>843</v>
      </c>
      <c r="AI4" s="27" t="s">
        <v>844</v>
      </c>
    </row>
    <row r="5" spans="1:35" ht="12.75" customHeight="1">
      <c r="A5" s="11" t="s">
        <v>60</v>
      </c>
      <c r="B5" s="11" t="s">
        <v>61</v>
      </c>
      <c r="C5" s="11" t="s">
        <v>62</v>
      </c>
      <c r="D5" s="11" t="s">
        <v>63</v>
      </c>
      <c r="E5" s="11" t="s">
        <v>64</v>
      </c>
      <c r="F5" s="11" t="s">
        <v>65</v>
      </c>
      <c r="G5" s="11" t="s">
        <v>66</v>
      </c>
      <c r="H5" s="11" t="s">
        <v>67</v>
      </c>
      <c r="I5" s="11" t="s">
        <v>68</v>
      </c>
      <c r="J5" s="11" t="s">
        <v>69</v>
      </c>
      <c r="K5" s="11" t="s">
        <v>70</v>
      </c>
      <c r="L5" s="11" t="s">
        <v>71</v>
      </c>
      <c r="M5" s="11" t="s">
        <v>72</v>
      </c>
      <c r="N5" s="11" t="s">
        <v>73</v>
      </c>
      <c r="O5" s="32">
        <v>10</v>
      </c>
      <c r="P5" s="32">
        <v>11</v>
      </c>
      <c r="Q5" s="32">
        <v>12</v>
      </c>
      <c r="R5" s="32">
        <v>13</v>
      </c>
      <c r="S5" s="32">
        <v>14</v>
      </c>
      <c r="T5" s="32">
        <v>15</v>
      </c>
      <c r="U5" s="32">
        <v>16</v>
      </c>
      <c r="V5" s="32">
        <v>17</v>
      </c>
      <c r="W5" s="32">
        <v>18</v>
      </c>
      <c r="X5" s="32">
        <v>19</v>
      </c>
      <c r="Y5" s="32">
        <v>20</v>
      </c>
      <c r="Z5" s="32">
        <v>21</v>
      </c>
      <c r="AA5" s="32">
        <v>22</v>
      </c>
      <c r="AB5" s="32">
        <v>23</v>
      </c>
      <c r="AC5" s="32">
        <v>24</v>
      </c>
      <c r="AD5" s="32">
        <v>25</v>
      </c>
      <c r="AE5" s="32">
        <v>26</v>
      </c>
      <c r="AF5" s="32">
        <v>27</v>
      </c>
      <c r="AG5" s="32">
        <v>28</v>
      </c>
      <c r="AH5" s="32">
        <v>29</v>
      </c>
      <c r="AI5" s="32">
        <v>30</v>
      </c>
    </row>
    <row r="6" spans="1:35" ht="15" customHeight="1">
      <c r="A6" s="13" t="s">
        <v>74</v>
      </c>
      <c r="B6" s="14"/>
      <c r="C6" s="14"/>
      <c r="D6" s="14"/>
      <c r="E6" s="14"/>
      <c r="F6" s="14"/>
      <c r="G6" s="14"/>
      <c r="H6" s="15"/>
      <c r="I6" s="16"/>
      <c r="J6" s="16"/>
      <c r="K6" s="16"/>
      <c r="L6" s="16"/>
      <c r="M6" s="16"/>
      <c r="N6" s="17"/>
      <c r="O6" s="18">
        <f t="shared" ref="O6:AI6" si="0">SUBTOTAL(9,O8:O10)</f>
        <v>58576.5</v>
      </c>
      <c r="P6" s="18">
        <f t="shared" si="0"/>
        <v>41966.6</v>
      </c>
      <c r="Q6" s="18">
        <f t="shared" si="0"/>
        <v>261.7</v>
      </c>
      <c r="R6" s="18">
        <f t="shared" si="0"/>
        <v>0</v>
      </c>
      <c r="S6" s="18">
        <f t="shared" si="0"/>
        <v>0</v>
      </c>
      <c r="T6" s="18">
        <f t="shared" si="0"/>
        <v>623</v>
      </c>
      <c r="U6" s="18">
        <f t="shared" si="0"/>
        <v>623</v>
      </c>
      <c r="V6" s="18">
        <f t="shared" si="0"/>
        <v>0</v>
      </c>
      <c r="W6" s="18">
        <f t="shared" si="0"/>
        <v>0</v>
      </c>
      <c r="X6" s="18">
        <f t="shared" si="0"/>
        <v>0</v>
      </c>
      <c r="Y6" s="18">
        <f t="shared" si="0"/>
        <v>0</v>
      </c>
      <c r="Z6" s="18">
        <f t="shared" si="0"/>
        <v>0</v>
      </c>
      <c r="AA6" s="18">
        <f t="shared" si="0"/>
        <v>0</v>
      </c>
      <c r="AB6" s="18">
        <f t="shared" si="0"/>
        <v>100.5</v>
      </c>
      <c r="AC6" s="18">
        <f t="shared" si="0"/>
        <v>77</v>
      </c>
      <c r="AD6" s="18">
        <f t="shared" si="0"/>
        <v>11</v>
      </c>
      <c r="AE6" s="18">
        <f t="shared" si="0"/>
        <v>12.5</v>
      </c>
      <c r="AF6" s="18">
        <f t="shared" si="0"/>
        <v>0</v>
      </c>
      <c r="AG6" s="18">
        <f t="shared" si="0"/>
        <v>0</v>
      </c>
      <c r="AH6" s="18">
        <f t="shared" si="0"/>
        <v>0</v>
      </c>
      <c r="AI6" s="18">
        <f t="shared" si="0"/>
        <v>0</v>
      </c>
    </row>
    <row r="7" spans="1:35" ht="12.75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47"/>
      <c r="P7" s="47"/>
      <c r="Q7" s="47"/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</row>
    <row r="8" spans="1:35" ht="12.75" customHeight="1">
      <c r="A8" s="21" t="s">
        <v>75</v>
      </c>
      <c r="B8" s="21" t="s">
        <v>5</v>
      </c>
      <c r="C8" s="21" t="s">
        <v>76</v>
      </c>
      <c r="D8" s="21" t="s">
        <v>77</v>
      </c>
      <c r="E8" s="21" t="s">
        <v>78</v>
      </c>
      <c r="F8" s="21" t="s">
        <v>79</v>
      </c>
      <c r="G8" s="21" t="s">
        <v>80</v>
      </c>
      <c r="H8" s="22" t="s">
        <v>81</v>
      </c>
      <c r="I8" s="21" t="s">
        <v>82</v>
      </c>
      <c r="J8" s="21" t="s">
        <v>83</v>
      </c>
      <c r="K8" s="21" t="s">
        <v>84</v>
      </c>
      <c r="L8" s="21" t="s">
        <v>85</v>
      </c>
      <c r="M8" s="21" t="s">
        <v>86</v>
      </c>
      <c r="N8" s="21" t="s">
        <v>85</v>
      </c>
      <c r="O8" s="24">
        <v>22029.5</v>
      </c>
      <c r="P8" s="24">
        <v>15784.9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</row>
    <row r="9" spans="1:35" ht="12.75" customHeight="1">
      <c r="A9" s="21" t="s">
        <v>75</v>
      </c>
      <c r="B9" s="21" t="s">
        <v>5</v>
      </c>
      <c r="C9" s="21" t="s">
        <v>76</v>
      </c>
      <c r="D9" s="21" t="s">
        <v>77</v>
      </c>
      <c r="E9" s="21" t="s">
        <v>78</v>
      </c>
      <c r="F9" s="21" t="s">
        <v>79</v>
      </c>
      <c r="G9" s="21" t="s">
        <v>80</v>
      </c>
      <c r="H9" s="22" t="s">
        <v>87</v>
      </c>
      <c r="I9" s="21" t="s">
        <v>88</v>
      </c>
      <c r="J9" s="21" t="s">
        <v>89</v>
      </c>
      <c r="K9" s="21" t="s">
        <v>84</v>
      </c>
      <c r="L9" s="21" t="s">
        <v>85</v>
      </c>
      <c r="M9" s="21" t="s">
        <v>86</v>
      </c>
      <c r="N9" s="21" t="s">
        <v>85</v>
      </c>
      <c r="O9" s="24">
        <v>20249.599999999999</v>
      </c>
      <c r="P9" s="24">
        <v>15565.7</v>
      </c>
      <c r="Q9" s="24">
        <v>78.7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11</v>
      </c>
      <c r="AC9" s="24">
        <v>0</v>
      </c>
      <c r="AD9" s="24">
        <v>11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</row>
    <row r="10" spans="1:35" ht="12.75" customHeight="1">
      <c r="A10" s="21" t="s">
        <v>75</v>
      </c>
      <c r="B10" s="21" t="s">
        <v>5</v>
      </c>
      <c r="C10" s="21" t="s">
        <v>76</v>
      </c>
      <c r="D10" s="21" t="s">
        <v>90</v>
      </c>
      <c r="E10" s="21" t="s">
        <v>78</v>
      </c>
      <c r="F10" s="21" t="s">
        <v>79</v>
      </c>
      <c r="G10" s="21" t="s">
        <v>80</v>
      </c>
      <c r="H10" s="22" t="s">
        <v>91</v>
      </c>
      <c r="I10" s="21" t="s">
        <v>92</v>
      </c>
      <c r="J10" s="21" t="s">
        <v>89</v>
      </c>
      <c r="K10" s="21" t="s">
        <v>84</v>
      </c>
      <c r="L10" s="21" t="s">
        <v>85</v>
      </c>
      <c r="M10" s="21" t="s">
        <v>86</v>
      </c>
      <c r="N10" s="21" t="s">
        <v>85</v>
      </c>
      <c r="O10" s="24">
        <v>16297.4</v>
      </c>
      <c r="P10" s="24">
        <v>10616</v>
      </c>
      <c r="Q10" s="24">
        <v>183</v>
      </c>
      <c r="R10" s="24">
        <v>0</v>
      </c>
      <c r="S10" s="24">
        <v>0</v>
      </c>
      <c r="T10" s="24">
        <v>623</v>
      </c>
      <c r="U10" s="24">
        <v>623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89.5</v>
      </c>
      <c r="AC10" s="24">
        <v>77</v>
      </c>
      <c r="AD10" s="24">
        <v>0</v>
      </c>
      <c r="AE10" s="24">
        <v>12.5</v>
      </c>
      <c r="AF10" s="24">
        <v>0</v>
      </c>
      <c r="AG10" s="24">
        <v>0</v>
      </c>
      <c r="AH10" s="24">
        <v>0</v>
      </c>
      <c r="AI10" s="24">
        <v>0</v>
      </c>
    </row>
  </sheetData>
  <autoFilter ref="A7:AI7"/>
  <mergeCells count="26">
    <mergeCell ref="D1:D4"/>
    <mergeCell ref="E1:E4"/>
    <mergeCell ref="M1:M4"/>
    <mergeCell ref="N1:N4"/>
    <mergeCell ref="G1:G4"/>
    <mergeCell ref="H1:H4"/>
    <mergeCell ref="I1:I4"/>
    <mergeCell ref="J1:J4"/>
    <mergeCell ref="L1:L4"/>
    <mergeCell ref="K1:K4"/>
    <mergeCell ref="A1:A4"/>
    <mergeCell ref="AB1:AI1"/>
    <mergeCell ref="Y3:AA3"/>
    <mergeCell ref="P3:Q3"/>
    <mergeCell ref="AB2:AI2"/>
    <mergeCell ref="B1:B4"/>
    <mergeCell ref="P2:AA2"/>
    <mergeCell ref="W3:X3"/>
    <mergeCell ref="R3:S3"/>
    <mergeCell ref="AB3:AE3"/>
    <mergeCell ref="AF3:AI3"/>
    <mergeCell ref="O2:O4"/>
    <mergeCell ref="T3:V3"/>
    <mergeCell ref="O1:AA1"/>
    <mergeCell ref="C1:C4"/>
    <mergeCell ref="F1:F4"/>
  </mergeCells>
  <pageMargins left="0.7" right="0.7" top="0.75" bottom="0.75" header="0.51181102362204722" footer="0.51181102362204722"/>
  <pageSetup paperSize="9" scale="80" orientation="landscape" r:id="rId1"/>
  <colBreaks count="2" manualBreakCount="2">
    <brk id="14" max="1048575" man="1"/>
    <brk id="2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55" zoomScaleNormal="100" zoomScaleSheetLayoutView="55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1.28515625" customWidth="1"/>
  </cols>
  <sheetData>
    <row r="1" spans="1:31" ht="12.7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29"/>
      <c r="P1" s="29"/>
      <c r="Q1" s="29"/>
      <c r="R1" s="29"/>
      <c r="S1" s="29"/>
      <c r="T1" s="29"/>
      <c r="U1" s="29"/>
      <c r="V1" s="29"/>
      <c r="W1" s="29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63" t="s">
        <v>93</v>
      </c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">
        <v>145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0" t="s">
        <v>146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8" t="s">
        <v>147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7" t="s">
        <v>148</v>
      </c>
      <c r="P6" s="61" t="s">
        <v>149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1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7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1" ht="25.1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7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150</v>
      </c>
      <c r="AB8" s="59" t="s">
        <v>114</v>
      </c>
      <c r="AC8" s="59"/>
      <c r="AD8" s="59"/>
    </row>
    <row r="9" spans="1:31" ht="120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7"/>
      <c r="P9" s="61"/>
      <c r="Q9" s="31" t="s">
        <v>151</v>
      </c>
      <c r="R9" s="31" t="s">
        <v>152</v>
      </c>
      <c r="S9" s="31" t="s">
        <v>118</v>
      </c>
      <c r="T9" s="31" t="s">
        <v>119</v>
      </c>
      <c r="U9" s="31" t="s">
        <v>153</v>
      </c>
      <c r="V9" s="31" t="s">
        <v>154</v>
      </c>
      <c r="W9" s="27" t="s">
        <v>155</v>
      </c>
      <c r="X9" s="27" t="s">
        <v>156</v>
      </c>
      <c r="Y9" s="31" t="s">
        <v>151</v>
      </c>
      <c r="Z9" s="31" t="s">
        <v>157</v>
      </c>
      <c r="AA9" s="61"/>
      <c r="AB9" s="27" t="s">
        <v>48</v>
      </c>
      <c r="AC9" s="27" t="s">
        <v>158</v>
      </c>
      <c r="AD9" s="27" t="s">
        <v>159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35</v>
      </c>
      <c r="P10" s="32">
        <v>36</v>
      </c>
      <c r="Q10" s="32">
        <v>37</v>
      </c>
      <c r="R10" s="32">
        <v>38</v>
      </c>
      <c r="S10" s="32">
        <v>39</v>
      </c>
      <c r="T10" s="32">
        <v>40</v>
      </c>
      <c r="U10" s="32">
        <v>41</v>
      </c>
      <c r="V10" s="32">
        <v>42</v>
      </c>
      <c r="W10" s="32">
        <v>43</v>
      </c>
      <c r="X10" s="32">
        <v>44</v>
      </c>
      <c r="Y10" s="32">
        <v>45</v>
      </c>
      <c r="Z10" s="32">
        <v>46</v>
      </c>
      <c r="AA10" s="32">
        <v>47</v>
      </c>
      <c r="AB10" s="32">
        <v>48</v>
      </c>
      <c r="AC10" s="32">
        <v>49</v>
      </c>
      <c r="AD10" s="32">
        <v>50</v>
      </c>
      <c r="AE10" s="34"/>
    </row>
    <row r="11" spans="1:31" ht="1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9</v>
      </c>
      <c r="P11" s="17">
        <f t="shared" si="0"/>
        <v>0</v>
      </c>
      <c r="Q11" s="17">
        <f t="shared" si="0"/>
        <v>8</v>
      </c>
      <c r="R11" s="17">
        <f t="shared" si="0"/>
        <v>8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1</v>
      </c>
      <c r="Z11" s="17">
        <f t="shared" si="0"/>
        <v>1</v>
      </c>
      <c r="AA11" s="17">
        <f t="shared" si="0"/>
        <v>0</v>
      </c>
      <c r="AB11" s="17">
        <f t="shared" si="0"/>
        <v>1</v>
      </c>
      <c r="AC11" s="17">
        <f t="shared" si="0"/>
        <v>0</v>
      </c>
      <c r="AD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4</v>
      </c>
      <c r="P13" s="23">
        <v>0</v>
      </c>
      <c r="Q13" s="23">
        <v>4</v>
      </c>
      <c r="R13" s="23">
        <v>4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5</v>
      </c>
      <c r="P14" s="23">
        <v>0</v>
      </c>
      <c r="Q14" s="23">
        <v>4</v>
      </c>
      <c r="R14" s="23">
        <v>4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1</v>
      </c>
      <c r="Z14" s="23">
        <v>1</v>
      </c>
      <c r="AA14" s="23">
        <v>0</v>
      </c>
      <c r="AB14" s="23">
        <v>1</v>
      </c>
      <c r="AC14" s="23">
        <v>0</v>
      </c>
      <c r="AD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J2:J9"/>
    <mergeCell ref="L2:L9"/>
    <mergeCell ref="M2:M9"/>
    <mergeCell ref="N2:N9"/>
    <mergeCell ref="O2:AD2"/>
    <mergeCell ref="K2:K9"/>
    <mergeCell ref="C2:C9"/>
    <mergeCell ref="F2:F9"/>
    <mergeCell ref="G2:G9"/>
    <mergeCell ref="H2:H9"/>
    <mergeCell ref="I2:I9"/>
    <mergeCell ref="D2:D9"/>
    <mergeCell ref="E2:E9"/>
    <mergeCell ref="A2:A9"/>
    <mergeCell ref="B2:B9"/>
    <mergeCell ref="Y8:Z8"/>
    <mergeCell ref="AA8:AA9"/>
    <mergeCell ref="AB8:AD8"/>
    <mergeCell ref="Q8:R8"/>
    <mergeCell ref="U8:V8"/>
    <mergeCell ref="S8:T8"/>
    <mergeCell ref="O6:O9"/>
    <mergeCell ref="O3:AD3"/>
    <mergeCell ref="O4:AD4"/>
    <mergeCell ref="P6:P9"/>
    <mergeCell ref="O5:AD5"/>
    <mergeCell ref="Q6:X7"/>
    <mergeCell ref="W8:X8"/>
    <mergeCell ref="Y6:AD7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55" zoomScaleNormal="100" zoomScaleSheetLayoutView="55" workbookViewId="0">
      <pane xSplit="9" ySplit="12" topLeftCell="J13" activePane="bottomRight" state="frozen"/>
      <selection pane="topRight"/>
      <selection pane="bottomLeft"/>
      <selection pane="bottomRight" activeCell="O32" sqref="O32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1.42578125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2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77" t="s">
        <v>104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0" t="s">
        <v>160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8" t="s">
        <v>161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7" t="s">
        <v>162</v>
      </c>
      <c r="P6" s="61" t="s">
        <v>163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1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7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1" ht="25.1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7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164</v>
      </c>
      <c r="AB8" s="59" t="s">
        <v>114</v>
      </c>
      <c r="AC8" s="59"/>
      <c r="AD8" s="59"/>
    </row>
    <row r="9" spans="1:31" ht="108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7"/>
      <c r="P9" s="61"/>
      <c r="Q9" s="9" t="s">
        <v>165</v>
      </c>
      <c r="R9" s="9" t="s">
        <v>166</v>
      </c>
      <c r="S9" s="9" t="s">
        <v>118</v>
      </c>
      <c r="T9" s="9" t="s">
        <v>119</v>
      </c>
      <c r="U9" s="9" t="s">
        <v>167</v>
      </c>
      <c r="V9" s="9" t="s">
        <v>168</v>
      </c>
      <c r="W9" s="10" t="s">
        <v>48</v>
      </c>
      <c r="X9" s="10" t="s">
        <v>169</v>
      </c>
      <c r="Y9" s="9" t="s">
        <v>165</v>
      </c>
      <c r="Z9" s="9" t="s">
        <v>170</v>
      </c>
      <c r="AA9" s="61"/>
      <c r="AB9" s="10" t="s">
        <v>155</v>
      </c>
      <c r="AC9" s="10" t="s">
        <v>171</v>
      </c>
      <c r="AD9" s="10" t="s">
        <v>172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51</v>
      </c>
      <c r="P10" s="32">
        <v>52</v>
      </c>
      <c r="Q10" s="32">
        <v>53</v>
      </c>
      <c r="R10" s="32">
        <v>54</v>
      </c>
      <c r="S10" s="32">
        <v>55</v>
      </c>
      <c r="T10" s="32">
        <v>56</v>
      </c>
      <c r="U10" s="32">
        <v>57</v>
      </c>
      <c r="V10" s="32">
        <v>58</v>
      </c>
      <c r="W10" s="32">
        <v>59</v>
      </c>
      <c r="X10" s="32">
        <v>60</v>
      </c>
      <c r="Y10" s="32">
        <v>61</v>
      </c>
      <c r="Z10" s="32">
        <v>62</v>
      </c>
      <c r="AA10" s="32">
        <v>63</v>
      </c>
      <c r="AB10" s="32">
        <v>64</v>
      </c>
      <c r="AC10" s="32">
        <v>65</v>
      </c>
      <c r="AD10" s="32">
        <v>66</v>
      </c>
      <c r="AE10" s="34"/>
    </row>
    <row r="11" spans="1:31" ht="1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17</v>
      </c>
      <c r="P11" s="17">
        <f t="shared" si="0"/>
        <v>0</v>
      </c>
      <c r="Q11" s="17">
        <f t="shared" si="0"/>
        <v>17</v>
      </c>
      <c r="R11" s="17">
        <f t="shared" si="0"/>
        <v>17</v>
      </c>
      <c r="S11" s="17">
        <f t="shared" si="0"/>
        <v>5</v>
      </c>
      <c r="T11" s="17">
        <f t="shared" si="0"/>
        <v>0</v>
      </c>
      <c r="U11" s="17">
        <f t="shared" si="0"/>
        <v>5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4</v>
      </c>
      <c r="P13" s="23">
        <v>0</v>
      </c>
      <c r="Q13" s="23">
        <v>4</v>
      </c>
      <c r="R13" s="23">
        <v>4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1</v>
      </c>
      <c r="P14" s="23">
        <v>0</v>
      </c>
      <c r="Q14" s="23">
        <v>1</v>
      </c>
      <c r="R14" s="23">
        <v>1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12</v>
      </c>
      <c r="P15" s="23">
        <v>0</v>
      </c>
      <c r="Q15" s="23">
        <v>12</v>
      </c>
      <c r="R15" s="23">
        <v>12</v>
      </c>
      <c r="S15" s="23">
        <v>5</v>
      </c>
      <c r="T15" s="23">
        <v>0</v>
      </c>
      <c r="U15" s="23">
        <v>5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J2:J9"/>
    <mergeCell ref="L2:L9"/>
    <mergeCell ref="M2:M9"/>
    <mergeCell ref="N2:N9"/>
    <mergeCell ref="O2:AD2"/>
    <mergeCell ref="K2:K9"/>
    <mergeCell ref="C2:C9"/>
    <mergeCell ref="F2:F9"/>
    <mergeCell ref="G2:G9"/>
    <mergeCell ref="H2:H9"/>
    <mergeCell ref="I2:I9"/>
    <mergeCell ref="D2:D9"/>
    <mergeCell ref="E2:E9"/>
    <mergeCell ref="A2:A9"/>
    <mergeCell ref="B2:B9"/>
    <mergeCell ref="O6:O9"/>
    <mergeCell ref="P6:P9"/>
    <mergeCell ref="Q6:X7"/>
    <mergeCell ref="S8:T8"/>
    <mergeCell ref="Q8:R8"/>
    <mergeCell ref="U8:V8"/>
    <mergeCell ref="O3:AD3"/>
    <mergeCell ref="O4:AD4"/>
    <mergeCell ref="O5:AD5"/>
    <mergeCell ref="Y6:AD7"/>
    <mergeCell ref="W8:X8"/>
    <mergeCell ref="AB8:AD8"/>
    <mergeCell ref="Y8:Z8"/>
    <mergeCell ref="AA8:AA9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AE15"/>
  <sheetViews>
    <sheetView tabSelected="1" view="pageBreakPreview" zoomScale="55" zoomScaleNormal="100" zoomScaleSheetLayoutView="55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1.7109375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2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68" t="s">
        <v>104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0" t="s">
        <v>160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8" t="s">
        <v>173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7" t="s">
        <v>174</v>
      </c>
      <c r="P6" s="61" t="s">
        <v>175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176</v>
      </c>
      <c r="Z6" s="61"/>
      <c r="AA6" s="61"/>
      <c r="AB6" s="61"/>
      <c r="AC6" s="61"/>
      <c r="AD6" s="61"/>
    </row>
    <row r="7" spans="1:31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7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1" ht="25.1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7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177</v>
      </c>
      <c r="AB8" s="59" t="s">
        <v>114</v>
      </c>
      <c r="AC8" s="59"/>
      <c r="AD8" s="59"/>
    </row>
    <row r="9" spans="1:31" ht="108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7"/>
      <c r="P9" s="61"/>
      <c r="Q9" s="9" t="s">
        <v>178</v>
      </c>
      <c r="R9" s="9" t="s">
        <v>179</v>
      </c>
      <c r="S9" s="9" t="s">
        <v>118</v>
      </c>
      <c r="T9" s="9" t="s">
        <v>119</v>
      </c>
      <c r="U9" s="9" t="s">
        <v>180</v>
      </c>
      <c r="V9" s="9" t="s">
        <v>181</v>
      </c>
      <c r="W9" s="10" t="s">
        <v>48</v>
      </c>
      <c r="X9" s="10" t="s">
        <v>182</v>
      </c>
      <c r="Y9" s="9" t="s">
        <v>178</v>
      </c>
      <c r="Z9" s="9" t="s">
        <v>183</v>
      </c>
      <c r="AA9" s="61"/>
      <c r="AB9" s="10" t="s">
        <v>48</v>
      </c>
      <c r="AC9" s="10" t="s">
        <v>184</v>
      </c>
      <c r="AD9" s="10" t="s">
        <v>185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67</v>
      </c>
      <c r="P10" s="32">
        <v>68</v>
      </c>
      <c r="Q10" s="32">
        <v>69</v>
      </c>
      <c r="R10" s="32">
        <v>70</v>
      </c>
      <c r="S10" s="32">
        <v>71</v>
      </c>
      <c r="T10" s="32">
        <v>72</v>
      </c>
      <c r="U10" s="32">
        <v>73</v>
      </c>
      <c r="V10" s="32">
        <v>74</v>
      </c>
      <c r="W10" s="32">
        <v>75</v>
      </c>
      <c r="X10" s="32">
        <v>76</v>
      </c>
      <c r="Y10" s="32">
        <v>77</v>
      </c>
      <c r="Z10" s="32">
        <v>78</v>
      </c>
      <c r="AA10" s="32">
        <v>79</v>
      </c>
      <c r="AB10" s="32">
        <v>80</v>
      </c>
      <c r="AC10" s="32">
        <v>81</v>
      </c>
      <c r="AD10" s="32">
        <v>82</v>
      </c>
      <c r="AE10" s="34"/>
    </row>
    <row r="11" spans="1:31" ht="1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17</v>
      </c>
      <c r="P11" s="17">
        <f t="shared" si="0"/>
        <v>1</v>
      </c>
      <c r="Q11" s="17">
        <f t="shared" si="0"/>
        <v>14</v>
      </c>
      <c r="R11" s="17">
        <f t="shared" si="0"/>
        <v>14</v>
      </c>
      <c r="S11" s="17">
        <f t="shared" si="0"/>
        <v>2</v>
      </c>
      <c r="T11" s="17">
        <f t="shared" si="0"/>
        <v>0</v>
      </c>
      <c r="U11" s="17">
        <f t="shared" si="0"/>
        <v>2</v>
      </c>
      <c r="V11" s="17">
        <f t="shared" si="0"/>
        <v>0</v>
      </c>
      <c r="W11" s="17">
        <f t="shared" si="0"/>
        <v>2</v>
      </c>
      <c r="X11" s="17">
        <f t="shared" si="0"/>
        <v>0</v>
      </c>
      <c r="Y11" s="17">
        <f t="shared" si="0"/>
        <v>3</v>
      </c>
      <c r="Z11" s="17">
        <f t="shared" si="0"/>
        <v>3</v>
      </c>
      <c r="AA11" s="17">
        <f t="shared" si="0"/>
        <v>0</v>
      </c>
      <c r="AB11" s="17">
        <f t="shared" si="0"/>
        <v>1</v>
      </c>
      <c r="AC11" s="17">
        <f t="shared" si="0"/>
        <v>0</v>
      </c>
      <c r="AD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16</v>
      </c>
      <c r="P13" s="23">
        <v>1</v>
      </c>
      <c r="Q13" s="23">
        <v>13</v>
      </c>
      <c r="R13" s="23">
        <v>13</v>
      </c>
      <c r="S13" s="23">
        <v>2</v>
      </c>
      <c r="T13" s="23">
        <v>0</v>
      </c>
      <c r="U13" s="23">
        <v>2</v>
      </c>
      <c r="V13" s="23">
        <v>0</v>
      </c>
      <c r="W13" s="23">
        <v>0</v>
      </c>
      <c r="X13" s="23">
        <v>0</v>
      </c>
      <c r="Y13" s="23">
        <v>3</v>
      </c>
      <c r="Z13" s="23">
        <v>3</v>
      </c>
      <c r="AA13" s="23">
        <v>0</v>
      </c>
      <c r="AB13" s="23">
        <v>1</v>
      </c>
      <c r="AC13" s="23">
        <v>0</v>
      </c>
      <c r="AD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1</v>
      </c>
      <c r="P14" s="23">
        <v>0</v>
      </c>
      <c r="Q14" s="23">
        <v>1</v>
      </c>
      <c r="R14" s="23">
        <v>1</v>
      </c>
      <c r="S14" s="23">
        <v>0</v>
      </c>
      <c r="T14" s="23">
        <v>0</v>
      </c>
      <c r="U14" s="23">
        <v>0</v>
      </c>
      <c r="V14" s="23">
        <v>0</v>
      </c>
      <c r="W14" s="23">
        <v>2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J2:J9"/>
    <mergeCell ref="L2:L9"/>
    <mergeCell ref="M2:M9"/>
    <mergeCell ref="N2:N9"/>
    <mergeCell ref="O2:AD2"/>
    <mergeCell ref="K2:K9"/>
    <mergeCell ref="C2:C9"/>
    <mergeCell ref="F2:F9"/>
    <mergeCell ref="G2:G9"/>
    <mergeCell ref="H2:H9"/>
    <mergeCell ref="I2:I9"/>
    <mergeCell ref="D2:D9"/>
    <mergeCell ref="E2:E9"/>
    <mergeCell ref="B2:B9"/>
    <mergeCell ref="A2:A9"/>
    <mergeCell ref="O6:O9"/>
    <mergeCell ref="P6:P9"/>
    <mergeCell ref="Q6:X7"/>
    <mergeCell ref="S8:T8"/>
    <mergeCell ref="Q8:R8"/>
    <mergeCell ref="U8:V8"/>
    <mergeCell ref="O3:AD3"/>
    <mergeCell ref="O4:AD4"/>
    <mergeCell ref="O5:AD5"/>
    <mergeCell ref="Y6:AD7"/>
    <mergeCell ref="W8:X8"/>
    <mergeCell ref="AB8:AD8"/>
    <mergeCell ref="Y8:Z8"/>
    <mergeCell ref="AA8:AA9"/>
  </mergeCells>
  <pageMargins left="0.7" right="0.7" top="0.75" bottom="0.75" header="0.51181102362204722" footer="0.51181102362204722"/>
  <pageSetup paperSize="9" scale="79" orientation="landscape" r:id="rId1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AE15"/>
  <sheetViews>
    <sheetView view="pageBreakPreview" zoomScale="60" zoomScaleNormal="55" workbookViewId="0">
      <pane xSplit="9" ySplit="12" topLeftCell="J13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1" customWidth="1"/>
    <col min="2" max="2" width="11" customWidth="1" outlineLevel="1"/>
    <col min="3" max="7" width="11" customWidth="1" outlineLevel="1" collapsed="1"/>
    <col min="8" max="8" width="11" customWidth="1"/>
    <col min="9" max="9" width="13.42578125" customWidth="1"/>
    <col min="10" max="11" width="11" customWidth="1"/>
    <col min="12" max="12" width="10.140625" customWidth="1"/>
    <col min="13" max="14" width="9.42578125" customWidth="1"/>
    <col min="15" max="23" width="10.28515625" customWidth="1"/>
  </cols>
  <sheetData>
    <row r="1" spans="1:31" ht="12.75" customHeight="1">
      <c r="A1" s="35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5"/>
      <c r="P1" s="35"/>
      <c r="Q1" s="35"/>
      <c r="R1" s="35"/>
      <c r="S1" s="35"/>
      <c r="T1" s="35"/>
      <c r="U1" s="35"/>
      <c r="V1" s="35"/>
      <c r="W1" s="35"/>
    </row>
    <row r="2" spans="1:31" ht="12.75" customHeight="1">
      <c r="A2" s="56" t="s">
        <v>10</v>
      </c>
      <c r="B2" s="56" t="s">
        <v>11</v>
      </c>
      <c r="C2" s="56" t="s">
        <v>12</v>
      </c>
      <c r="D2" s="56" t="s">
        <v>13</v>
      </c>
      <c r="E2" s="56" t="s">
        <v>14</v>
      </c>
      <c r="F2" s="56" t="s">
        <v>15</v>
      </c>
      <c r="G2" s="56" t="s">
        <v>16</v>
      </c>
      <c r="H2" s="56" t="s">
        <v>17</v>
      </c>
      <c r="I2" s="56" t="s">
        <v>18</v>
      </c>
      <c r="J2" s="56" t="s">
        <v>19</v>
      </c>
      <c r="K2" s="56" t="s">
        <v>20</v>
      </c>
      <c r="L2" s="56" t="s">
        <v>21</v>
      </c>
      <c r="M2" s="56" t="s">
        <v>22</v>
      </c>
      <c r="N2" s="56" t="s">
        <v>23</v>
      </c>
      <c r="O2" s="82" t="s">
        <v>93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</row>
    <row r="3" spans="1:31" ht="13.7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68" t="s">
        <v>104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</row>
    <row r="4" spans="1:31" ht="13.7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70" t="s">
        <v>160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1:31" ht="13.7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78" t="s">
        <v>186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9"/>
    </row>
    <row r="6" spans="1:31" ht="12.2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7" t="s">
        <v>187</v>
      </c>
      <c r="P6" s="61" t="s">
        <v>188</v>
      </c>
      <c r="Q6" s="71" t="s">
        <v>109</v>
      </c>
      <c r="R6" s="72"/>
      <c r="S6" s="72"/>
      <c r="T6" s="72"/>
      <c r="U6" s="72"/>
      <c r="V6" s="72"/>
      <c r="W6" s="72"/>
      <c r="X6" s="72"/>
      <c r="Y6" s="61" t="s">
        <v>110</v>
      </c>
      <c r="Z6" s="61"/>
      <c r="AA6" s="61"/>
      <c r="AB6" s="61"/>
      <c r="AC6" s="61"/>
      <c r="AD6" s="61"/>
    </row>
    <row r="7" spans="1:31" ht="12.2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67"/>
      <c r="P7" s="61"/>
      <c r="Q7" s="74"/>
      <c r="R7" s="75"/>
      <c r="S7" s="75"/>
      <c r="T7" s="75"/>
      <c r="U7" s="75"/>
      <c r="V7" s="75"/>
      <c r="W7" s="75"/>
      <c r="X7" s="75"/>
      <c r="Y7" s="61"/>
      <c r="Z7" s="61"/>
      <c r="AA7" s="61"/>
      <c r="AB7" s="61"/>
      <c r="AC7" s="61"/>
      <c r="AD7" s="61"/>
    </row>
    <row r="8" spans="1:31" ht="25.1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67"/>
      <c r="P8" s="61"/>
      <c r="Q8" s="61" t="s">
        <v>111</v>
      </c>
      <c r="R8" s="61"/>
      <c r="S8" s="61" t="s">
        <v>112</v>
      </c>
      <c r="T8" s="61"/>
      <c r="U8" s="61" t="s">
        <v>113</v>
      </c>
      <c r="V8" s="61"/>
      <c r="W8" s="80" t="s">
        <v>114</v>
      </c>
      <c r="X8" s="81"/>
      <c r="Y8" s="61" t="s">
        <v>111</v>
      </c>
      <c r="Z8" s="61"/>
      <c r="AA8" s="61" t="s">
        <v>189</v>
      </c>
      <c r="AB8" s="59" t="s">
        <v>114</v>
      </c>
      <c r="AC8" s="59"/>
      <c r="AD8" s="59"/>
    </row>
    <row r="9" spans="1:31" ht="108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67"/>
      <c r="P9" s="61"/>
      <c r="Q9" s="9" t="s">
        <v>190</v>
      </c>
      <c r="R9" s="9" t="s">
        <v>191</v>
      </c>
      <c r="S9" s="9" t="s">
        <v>118</v>
      </c>
      <c r="T9" s="9" t="s">
        <v>119</v>
      </c>
      <c r="U9" s="9" t="s">
        <v>192</v>
      </c>
      <c r="V9" s="9" t="s">
        <v>193</v>
      </c>
      <c r="W9" s="10" t="s">
        <v>155</v>
      </c>
      <c r="X9" s="10" t="s">
        <v>194</v>
      </c>
      <c r="Y9" s="9" t="s">
        <v>190</v>
      </c>
      <c r="Z9" s="9" t="s">
        <v>195</v>
      </c>
      <c r="AA9" s="61"/>
      <c r="AB9" s="10" t="s">
        <v>48</v>
      </c>
      <c r="AC9" s="10" t="s">
        <v>196</v>
      </c>
      <c r="AD9" s="10" t="s">
        <v>197</v>
      </c>
    </row>
    <row r="10" spans="1:31" ht="12.75" customHeight="1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  <c r="K10" s="11" t="s">
        <v>70</v>
      </c>
      <c r="L10" s="11" t="s">
        <v>71</v>
      </c>
      <c r="M10" s="11" t="s">
        <v>72</v>
      </c>
      <c r="N10" s="11" t="s">
        <v>73</v>
      </c>
      <c r="O10" s="32">
        <v>83</v>
      </c>
      <c r="P10" s="32">
        <v>84</v>
      </c>
      <c r="Q10" s="32">
        <v>85</v>
      </c>
      <c r="R10" s="32">
        <v>86</v>
      </c>
      <c r="S10" s="32">
        <v>87</v>
      </c>
      <c r="T10" s="32">
        <v>88</v>
      </c>
      <c r="U10" s="32">
        <v>89</v>
      </c>
      <c r="V10" s="32">
        <v>90</v>
      </c>
      <c r="W10" s="32">
        <v>91</v>
      </c>
      <c r="X10" s="36">
        <v>92</v>
      </c>
      <c r="Y10" s="36">
        <v>93</v>
      </c>
      <c r="Z10" s="36">
        <v>94</v>
      </c>
      <c r="AA10" s="36">
        <v>95</v>
      </c>
      <c r="AB10" s="36">
        <v>96</v>
      </c>
      <c r="AC10" s="36">
        <v>97</v>
      </c>
      <c r="AD10" s="36">
        <v>98</v>
      </c>
      <c r="AE10" s="34"/>
    </row>
    <row r="11" spans="1:31" ht="15" customHeight="1">
      <c r="A11" s="13" t="s">
        <v>74</v>
      </c>
      <c r="B11" s="14"/>
      <c r="C11" s="14"/>
      <c r="D11" s="14"/>
      <c r="E11" s="14"/>
      <c r="F11" s="14"/>
      <c r="G11" s="14"/>
      <c r="H11" s="15"/>
      <c r="I11" s="16"/>
      <c r="J11" s="16"/>
      <c r="K11" s="16"/>
      <c r="L11" s="16"/>
      <c r="M11" s="16"/>
      <c r="N11" s="17"/>
      <c r="O11" s="17">
        <f t="shared" ref="O11:AD11" si="0">SUBTOTAL(9,O13:O15)</f>
        <v>0</v>
      </c>
      <c r="P11" s="17">
        <f t="shared" si="0"/>
        <v>0</v>
      </c>
      <c r="Q11" s="17">
        <f t="shared" si="0"/>
        <v>0</v>
      </c>
      <c r="R11" s="17">
        <f t="shared" si="0"/>
        <v>0</v>
      </c>
      <c r="S11" s="17">
        <f t="shared" si="0"/>
        <v>0</v>
      </c>
      <c r="T11" s="17">
        <f t="shared" si="0"/>
        <v>0</v>
      </c>
      <c r="U11" s="17">
        <f t="shared" si="0"/>
        <v>0</v>
      </c>
      <c r="V11" s="17">
        <f t="shared" si="0"/>
        <v>0</v>
      </c>
      <c r="W11" s="17">
        <f t="shared" si="0"/>
        <v>0</v>
      </c>
      <c r="X11" s="17">
        <f t="shared" si="0"/>
        <v>0</v>
      </c>
      <c r="Y11" s="17">
        <f t="shared" si="0"/>
        <v>0</v>
      </c>
      <c r="Z11" s="17">
        <f t="shared" si="0"/>
        <v>0</v>
      </c>
      <c r="AA11" s="17">
        <f t="shared" si="0"/>
        <v>0</v>
      </c>
      <c r="AB11" s="17">
        <f t="shared" si="0"/>
        <v>0</v>
      </c>
      <c r="AC11" s="17">
        <f t="shared" si="0"/>
        <v>0</v>
      </c>
      <c r="AD11" s="17">
        <f t="shared" si="0"/>
        <v>0</v>
      </c>
    </row>
    <row r="12" spans="1:31" ht="12.7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0"/>
      <c r="X12" s="20"/>
      <c r="Y12" s="20"/>
      <c r="Z12" s="20"/>
      <c r="AA12" s="20"/>
      <c r="AB12" s="20"/>
      <c r="AC12" s="20"/>
      <c r="AD12" s="20"/>
    </row>
    <row r="13" spans="1:31" ht="12.75" customHeight="1">
      <c r="A13" s="21" t="s">
        <v>75</v>
      </c>
      <c r="B13" s="21" t="s">
        <v>5</v>
      </c>
      <c r="C13" s="21" t="s">
        <v>76</v>
      </c>
      <c r="D13" s="21" t="s">
        <v>77</v>
      </c>
      <c r="E13" s="21" t="s">
        <v>78</v>
      </c>
      <c r="F13" s="21" t="s">
        <v>79</v>
      </c>
      <c r="G13" s="21" t="s">
        <v>80</v>
      </c>
      <c r="H13" s="22" t="s">
        <v>81</v>
      </c>
      <c r="I13" s="21" t="s">
        <v>82</v>
      </c>
      <c r="J13" s="21" t="s">
        <v>83</v>
      </c>
      <c r="K13" s="21" t="s">
        <v>84</v>
      </c>
      <c r="L13" s="21" t="s">
        <v>85</v>
      </c>
      <c r="M13" s="21" t="s">
        <v>86</v>
      </c>
      <c r="N13" s="21" t="s">
        <v>85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</row>
    <row r="14" spans="1:31" ht="12.75" customHeight="1">
      <c r="A14" s="21" t="s">
        <v>75</v>
      </c>
      <c r="B14" s="21" t="s">
        <v>5</v>
      </c>
      <c r="C14" s="21" t="s">
        <v>76</v>
      </c>
      <c r="D14" s="21" t="s">
        <v>77</v>
      </c>
      <c r="E14" s="21" t="s">
        <v>78</v>
      </c>
      <c r="F14" s="21" t="s">
        <v>79</v>
      </c>
      <c r="G14" s="21" t="s">
        <v>80</v>
      </c>
      <c r="H14" s="22" t="s">
        <v>87</v>
      </c>
      <c r="I14" s="21" t="s">
        <v>88</v>
      </c>
      <c r="J14" s="21" t="s">
        <v>89</v>
      </c>
      <c r="K14" s="21" t="s">
        <v>84</v>
      </c>
      <c r="L14" s="21" t="s">
        <v>85</v>
      </c>
      <c r="M14" s="21" t="s">
        <v>86</v>
      </c>
      <c r="N14" s="21" t="s">
        <v>85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</row>
    <row r="15" spans="1:31" ht="12.75" customHeight="1">
      <c r="A15" s="21" t="s">
        <v>75</v>
      </c>
      <c r="B15" s="21" t="s">
        <v>5</v>
      </c>
      <c r="C15" s="21" t="s">
        <v>76</v>
      </c>
      <c r="D15" s="21" t="s">
        <v>90</v>
      </c>
      <c r="E15" s="21" t="s">
        <v>78</v>
      </c>
      <c r="F15" s="21" t="s">
        <v>79</v>
      </c>
      <c r="G15" s="21" t="s">
        <v>80</v>
      </c>
      <c r="H15" s="22" t="s">
        <v>91</v>
      </c>
      <c r="I15" s="21" t="s">
        <v>92</v>
      </c>
      <c r="J15" s="21" t="s">
        <v>89</v>
      </c>
      <c r="K15" s="21" t="s">
        <v>84</v>
      </c>
      <c r="L15" s="21" t="s">
        <v>85</v>
      </c>
      <c r="M15" s="21" t="s">
        <v>86</v>
      </c>
      <c r="N15" s="21" t="s">
        <v>85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</row>
  </sheetData>
  <autoFilter ref="A12:AD12"/>
  <mergeCells count="29">
    <mergeCell ref="J2:J9"/>
    <mergeCell ref="L2:L9"/>
    <mergeCell ref="M2:M9"/>
    <mergeCell ref="N2:N9"/>
    <mergeCell ref="O2:AD2"/>
    <mergeCell ref="K2:K9"/>
    <mergeCell ref="C2:C9"/>
    <mergeCell ref="F2:F9"/>
    <mergeCell ref="G2:G9"/>
    <mergeCell ref="H2:H9"/>
    <mergeCell ref="I2:I9"/>
    <mergeCell ref="D2:D9"/>
    <mergeCell ref="E2:E9"/>
    <mergeCell ref="A2:A9"/>
    <mergeCell ref="B2:B9"/>
    <mergeCell ref="O6:O9"/>
    <mergeCell ref="P6:P9"/>
    <mergeCell ref="Q6:X7"/>
    <mergeCell ref="S8:T8"/>
    <mergeCell ref="Q8:R8"/>
    <mergeCell ref="U8:V8"/>
    <mergeCell ref="O3:AD3"/>
    <mergeCell ref="O4:AD4"/>
    <mergeCell ref="O5:AD5"/>
    <mergeCell ref="Y6:AD7"/>
    <mergeCell ref="W8:X8"/>
    <mergeCell ref="AB8:AD8"/>
    <mergeCell ref="Y8:Z8"/>
    <mergeCell ref="AA8:AA9"/>
  </mergeCells>
  <pageMargins left="0.7" right="0.7" top="0.75" bottom="0.75" header="0.51181102362204722" footer="0.51181102362204722"/>
  <pageSetup paperSize="9" scale="80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56</vt:i4>
      </vt:variant>
      <vt:variant>
        <vt:lpstr>Именованные диапазоны</vt:lpstr>
      </vt:variant>
      <vt:variant>
        <vt:i4>1</vt:i4>
      </vt:variant>
    </vt:vector>
  </HeadingPairs>
  <TitlesOfParts>
    <vt:vector size="57" baseType="lpstr">
      <vt:lpstr>Титул</vt:lpstr>
      <vt:lpstr>1</vt:lpstr>
      <vt:lpstr> 2.1</vt:lpstr>
      <vt:lpstr>2.2 (1)</vt:lpstr>
      <vt:lpstr> 2.2 (2) народ. инстр. всего</vt:lpstr>
      <vt:lpstr>2.2 (3)</vt:lpstr>
      <vt:lpstr>2.2 (4)</vt:lpstr>
      <vt:lpstr>2.2 (5)</vt:lpstr>
      <vt:lpstr>2.2 (6)</vt:lpstr>
      <vt:lpstr>2.2 (7)</vt:lpstr>
      <vt:lpstr>2.2 (8)</vt:lpstr>
      <vt:lpstr>2.2(9)</vt:lpstr>
      <vt:lpstr> 2.2(10) дух. и ударные, всего</vt:lpstr>
      <vt:lpstr>2.2. (11)</vt:lpstr>
      <vt:lpstr>2.2. (12)</vt:lpstr>
      <vt:lpstr>2.2. (13)</vt:lpstr>
      <vt:lpstr>2.2. (14)</vt:lpstr>
      <vt:lpstr>2.2. (15)</vt:lpstr>
      <vt:lpstr>2.2. (16)</vt:lpstr>
      <vt:lpstr>2.2. (17)</vt:lpstr>
      <vt:lpstr>2.2. (18)</vt:lpstr>
      <vt:lpstr>2.2. (19)</vt:lpstr>
      <vt:lpstr>2.2. (20)</vt:lpstr>
      <vt:lpstr> 2.2(21) струнные,всего</vt:lpstr>
      <vt:lpstr>2.2. (22)</vt:lpstr>
      <vt:lpstr>2.2. (23)</vt:lpstr>
      <vt:lpstr>2.2. (24)</vt:lpstr>
      <vt:lpstr>2.2. (25)</vt:lpstr>
      <vt:lpstr>2.2.(26)</vt:lpstr>
      <vt:lpstr>2.2. (27)</vt:lpstr>
      <vt:lpstr>2.2. (28)</vt:lpstr>
      <vt:lpstr>2.2. (29)</vt:lpstr>
      <vt:lpstr>2.2. (30)</vt:lpstr>
      <vt:lpstr>2.2. (31)</vt:lpstr>
      <vt:lpstr>2.2. (32)</vt:lpstr>
      <vt:lpstr>2.2(.33)</vt:lpstr>
      <vt:lpstr>2.2. (34)</vt:lpstr>
      <vt:lpstr>2.2.(35)</vt:lpstr>
      <vt:lpstr>2.2. (36)</vt:lpstr>
      <vt:lpstr>2.2. (37)</vt:lpstr>
      <vt:lpstr>2.2.(38) общеразвив. программы</vt:lpstr>
      <vt:lpstr>2.2.(39)</vt:lpstr>
      <vt:lpstr>2.2. (40)</vt:lpstr>
      <vt:lpstr>2.2. (41)</vt:lpstr>
      <vt:lpstr>2.2.(42) всего</vt:lpstr>
      <vt:lpstr>2.3(1)</vt:lpstr>
      <vt:lpstr>2.3.(2)</vt:lpstr>
      <vt:lpstr>3 (1)</vt:lpstr>
      <vt:lpstr>3 (2)</vt:lpstr>
      <vt:lpstr>3 (3)</vt:lpstr>
      <vt:lpstr>3 (4)</vt:lpstr>
      <vt:lpstr>3 (5)</vt:lpstr>
      <vt:lpstr>3 (6)</vt:lpstr>
      <vt:lpstr>4</vt:lpstr>
      <vt:lpstr>5(1)</vt:lpstr>
      <vt:lpstr>5(2)</vt:lpstr>
      <vt:lpstr>'2.2 (3)'!Область_печати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aldnoah1207@outlook.com</cp:lastModifiedBy>
  <cp:lastPrinted>2020-10-04T14:36:32Z</cp:lastPrinted>
  <dcterms:created xsi:type="dcterms:W3CDTF">2020-10-03T21:01:54Z</dcterms:created>
  <dcterms:modified xsi:type="dcterms:W3CDTF">2020-10-04T14:43:57Z</dcterms:modified>
</cp:coreProperties>
</file>